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MAS-SV\Desktop\MAS_Inovec_1.návrh výzvy IROP-CLLD-ACU4-511-005\VZOROVÉ Prílohy k Žiadosti o príspevok\"/>
    </mc:Choice>
  </mc:AlternateContent>
  <xr:revisionPtr revIDLastSave="0" documentId="13_ncr:1_{AF3C15F4-F1EF-40C4-8169-4642DA2B09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</sheets>
  <definedNames>
    <definedName name="sadzba">Hárok1!$AS$9:$AS$10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3" i="1" l="1"/>
  <c r="AF73" i="1"/>
  <c r="AR73" i="1"/>
  <c r="D68" i="1"/>
  <c r="W54" i="1"/>
  <c r="W59" i="1" s="1"/>
  <c r="W73" i="1" s="1"/>
  <c r="K51" i="1"/>
  <c r="K54" i="1" s="1"/>
  <c r="K59" i="1" s="1"/>
  <c r="K73" i="1" s="1"/>
  <c r="L51" i="1"/>
  <c r="L54" i="1" s="1"/>
  <c r="L59" i="1" s="1"/>
  <c r="L73" i="1" s="1"/>
  <c r="M51" i="1"/>
  <c r="M54" i="1" s="1"/>
  <c r="M59" i="1" s="1"/>
  <c r="M73" i="1" s="1"/>
  <c r="N51" i="1"/>
  <c r="N54" i="1" s="1"/>
  <c r="N59" i="1" s="1"/>
  <c r="N73" i="1" s="1"/>
  <c r="O51" i="1"/>
  <c r="O54" i="1" s="1"/>
  <c r="O59" i="1" s="1"/>
  <c r="O73" i="1" s="1"/>
  <c r="P51" i="1"/>
  <c r="P54" i="1" s="1"/>
  <c r="P59" i="1" s="1"/>
  <c r="Q51" i="1"/>
  <c r="Q54" i="1" s="1"/>
  <c r="Q59" i="1" s="1"/>
  <c r="Q73" i="1" s="1"/>
  <c r="R51" i="1"/>
  <c r="R54" i="1" s="1"/>
  <c r="R59" i="1" s="1"/>
  <c r="R73" i="1" s="1"/>
  <c r="S51" i="1"/>
  <c r="S54" i="1" s="1"/>
  <c r="S59" i="1" s="1"/>
  <c r="S73" i="1" s="1"/>
  <c r="T51" i="1"/>
  <c r="T54" i="1" s="1"/>
  <c r="T59" i="1" s="1"/>
  <c r="U51" i="1"/>
  <c r="U54" i="1" s="1"/>
  <c r="U59" i="1" s="1"/>
  <c r="U73" i="1" s="1"/>
  <c r="V51" i="1"/>
  <c r="V54" i="1" s="1"/>
  <c r="V59" i="1" s="1"/>
  <c r="V73" i="1" s="1"/>
  <c r="W51" i="1"/>
  <c r="X51" i="1"/>
  <c r="X54" i="1" s="1"/>
  <c r="X59" i="1" s="1"/>
  <c r="X73" i="1" s="1"/>
  <c r="Y51" i="1"/>
  <c r="Y54" i="1" s="1"/>
  <c r="Y59" i="1" s="1"/>
  <c r="Y73" i="1" s="1"/>
  <c r="Z51" i="1"/>
  <c r="Z54" i="1" s="1"/>
  <c r="Z59" i="1" s="1"/>
  <c r="Z73" i="1" s="1"/>
  <c r="AA51" i="1"/>
  <c r="AA54" i="1" s="1"/>
  <c r="AA59" i="1" s="1"/>
  <c r="AA73" i="1" s="1"/>
  <c r="AB51" i="1"/>
  <c r="AB54" i="1" s="1"/>
  <c r="AB59" i="1" s="1"/>
  <c r="AB73" i="1" s="1"/>
  <c r="AC51" i="1"/>
  <c r="AC54" i="1" s="1"/>
  <c r="AC59" i="1" s="1"/>
  <c r="AC73" i="1" s="1"/>
  <c r="AD51" i="1"/>
  <c r="AD54" i="1" s="1"/>
  <c r="AD59" i="1" s="1"/>
  <c r="AD73" i="1" s="1"/>
  <c r="AE51" i="1"/>
  <c r="AE54" i="1" s="1"/>
  <c r="AE59" i="1" s="1"/>
  <c r="AE73" i="1" s="1"/>
  <c r="AF51" i="1"/>
  <c r="AF54" i="1" s="1"/>
  <c r="AF59" i="1" s="1"/>
  <c r="AG51" i="1"/>
  <c r="AG54" i="1" s="1"/>
  <c r="AG59" i="1" s="1"/>
  <c r="AH51" i="1"/>
  <c r="AH54" i="1" s="1"/>
  <c r="AH59" i="1" s="1"/>
  <c r="AH73" i="1" s="1"/>
  <c r="AI51" i="1"/>
  <c r="AI54" i="1" s="1"/>
  <c r="AI59" i="1" s="1"/>
  <c r="AI73" i="1" s="1"/>
  <c r="AJ51" i="1"/>
  <c r="AJ54" i="1" s="1"/>
  <c r="AJ59" i="1" s="1"/>
  <c r="AJ73" i="1" s="1"/>
  <c r="AK51" i="1"/>
  <c r="AK54" i="1" s="1"/>
  <c r="AK59" i="1" s="1"/>
  <c r="AK73" i="1" s="1"/>
  <c r="AL51" i="1"/>
  <c r="AL54" i="1" s="1"/>
  <c r="AL59" i="1" s="1"/>
  <c r="AL73" i="1" s="1"/>
  <c r="AM51" i="1"/>
  <c r="AM54" i="1" s="1"/>
  <c r="AM59" i="1" s="1"/>
  <c r="AM73" i="1" s="1"/>
  <c r="AN51" i="1"/>
  <c r="AN54" i="1" s="1"/>
  <c r="AN59" i="1" s="1"/>
  <c r="AO51" i="1"/>
  <c r="AO54" i="1" s="1"/>
  <c r="AO59" i="1" s="1"/>
  <c r="AP51" i="1"/>
  <c r="AP54" i="1" s="1"/>
  <c r="AP59" i="1" s="1"/>
  <c r="AP73" i="1" s="1"/>
  <c r="AQ51" i="1"/>
  <c r="AQ54" i="1" s="1"/>
  <c r="AQ59" i="1" s="1"/>
  <c r="AQ73" i="1" s="1"/>
  <c r="AR51" i="1"/>
  <c r="AR54" i="1" s="1"/>
  <c r="AR59" i="1" s="1"/>
  <c r="J51" i="1"/>
  <c r="J54" i="1" s="1"/>
  <c r="J59" i="1" s="1"/>
  <c r="J73" i="1" s="1"/>
  <c r="AR43" i="1"/>
  <c r="AR60" i="1" s="1"/>
  <c r="N43" i="1"/>
  <c r="N60" i="1" s="1"/>
  <c r="M43" i="1"/>
  <c r="M60" i="1" s="1"/>
  <c r="K43" i="1"/>
  <c r="K60" i="1" s="1"/>
  <c r="L43" i="1"/>
  <c r="L60" i="1" s="1"/>
  <c r="O43" i="1"/>
  <c r="O60" i="1" s="1"/>
  <c r="P43" i="1"/>
  <c r="P60" i="1" s="1"/>
  <c r="Q43" i="1"/>
  <c r="Q60" i="1" s="1"/>
  <c r="R43" i="1"/>
  <c r="R60" i="1" s="1"/>
  <c r="S43" i="1"/>
  <c r="S60" i="1" s="1"/>
  <c r="T43" i="1"/>
  <c r="T60" i="1" s="1"/>
  <c r="U43" i="1"/>
  <c r="U60" i="1" s="1"/>
  <c r="V43" i="1"/>
  <c r="V60" i="1" s="1"/>
  <c r="W43" i="1"/>
  <c r="W60" i="1" s="1"/>
  <c r="X43" i="1"/>
  <c r="X60" i="1" s="1"/>
  <c r="Y43" i="1"/>
  <c r="Y60" i="1" s="1"/>
  <c r="Z43" i="1"/>
  <c r="Z60" i="1" s="1"/>
  <c r="AA43" i="1"/>
  <c r="AA60" i="1" s="1"/>
  <c r="AB43" i="1"/>
  <c r="AB60" i="1" s="1"/>
  <c r="AC43" i="1"/>
  <c r="AC60" i="1" s="1"/>
  <c r="AD43" i="1"/>
  <c r="AD60" i="1" s="1"/>
  <c r="AE43" i="1"/>
  <c r="AE60" i="1" s="1"/>
  <c r="AF43" i="1"/>
  <c r="AF60" i="1" s="1"/>
  <c r="AG43" i="1"/>
  <c r="AG60" i="1" s="1"/>
  <c r="AH43" i="1"/>
  <c r="AH60" i="1" s="1"/>
  <c r="AI43" i="1"/>
  <c r="AI60" i="1" s="1"/>
  <c r="AJ43" i="1"/>
  <c r="AJ60" i="1" s="1"/>
  <c r="AK43" i="1"/>
  <c r="AK60" i="1" s="1"/>
  <c r="AL43" i="1"/>
  <c r="AL60" i="1" s="1"/>
  <c r="AM43" i="1"/>
  <c r="AM60" i="1" s="1"/>
  <c r="AN43" i="1"/>
  <c r="AN60" i="1" s="1"/>
  <c r="AO43" i="1"/>
  <c r="AO60" i="1" s="1"/>
  <c r="AP43" i="1"/>
  <c r="AP60" i="1" s="1"/>
  <c r="AQ43" i="1"/>
  <c r="AQ60" i="1" s="1"/>
  <c r="J43" i="1"/>
  <c r="J60" i="1" s="1"/>
  <c r="C43" i="1"/>
  <c r="AS28" i="1"/>
  <c r="AS24" i="1"/>
  <c r="K24" i="1"/>
  <c r="L24" i="1"/>
  <c r="M24" i="1"/>
  <c r="N24" i="1"/>
  <c r="O24" i="1"/>
  <c r="P24" i="1"/>
  <c r="Q24" i="1"/>
  <c r="R24" i="1"/>
  <c r="S24" i="1"/>
  <c r="T24" i="1"/>
  <c r="U24" i="1"/>
  <c r="U29" i="1" s="1"/>
  <c r="U77" i="1" s="1"/>
  <c r="V24" i="1"/>
  <c r="W24" i="1"/>
  <c r="X24" i="1"/>
  <c r="Y24" i="1"/>
  <c r="Y29" i="1" s="1"/>
  <c r="Y77" i="1" s="1"/>
  <c r="Z24" i="1"/>
  <c r="Z29" i="1" s="1"/>
  <c r="Z77" i="1" s="1"/>
  <c r="AA24" i="1"/>
  <c r="AA29" i="1" s="1"/>
  <c r="AA77" i="1" s="1"/>
  <c r="AB24" i="1"/>
  <c r="AB29" i="1" s="1"/>
  <c r="AB77" i="1" s="1"/>
  <c r="AC24" i="1"/>
  <c r="AD24" i="1"/>
  <c r="AD29" i="1" s="1"/>
  <c r="AD77" i="1" s="1"/>
  <c r="AE24" i="1"/>
  <c r="AF24" i="1"/>
  <c r="AG24" i="1"/>
  <c r="AH24" i="1"/>
  <c r="AI24" i="1"/>
  <c r="AJ24" i="1"/>
  <c r="AK24" i="1"/>
  <c r="AL24" i="1"/>
  <c r="AL29" i="1" s="1"/>
  <c r="AL77" i="1" s="1"/>
  <c r="AM24" i="1"/>
  <c r="AN24" i="1"/>
  <c r="AO24" i="1"/>
  <c r="AP24" i="1"/>
  <c r="AQ24" i="1"/>
  <c r="AR24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W29" i="1" s="1"/>
  <c r="W77" i="1" s="1"/>
  <c r="X28" i="1"/>
  <c r="X29" i="1" s="1"/>
  <c r="X77" i="1" s="1"/>
  <c r="Y28" i="1"/>
  <c r="Z28" i="1"/>
  <c r="AA28" i="1"/>
  <c r="AB28" i="1"/>
  <c r="AC28" i="1"/>
  <c r="AC29" i="1" s="1"/>
  <c r="AC77" i="1" s="1"/>
  <c r="AD28" i="1"/>
  <c r="AE28" i="1"/>
  <c r="AE29" i="1" s="1"/>
  <c r="AE77" i="1" s="1"/>
  <c r="AF28" i="1"/>
  <c r="AF29" i="1" s="1"/>
  <c r="AF77" i="1" s="1"/>
  <c r="AG28" i="1"/>
  <c r="AH28" i="1"/>
  <c r="AI28" i="1"/>
  <c r="AI29" i="1" s="1"/>
  <c r="AI77" i="1" s="1"/>
  <c r="AJ28" i="1"/>
  <c r="AK28" i="1"/>
  <c r="AL28" i="1"/>
  <c r="AM28" i="1"/>
  <c r="AN28" i="1"/>
  <c r="AO28" i="1"/>
  <c r="AP28" i="1"/>
  <c r="AQ28" i="1"/>
  <c r="AR28" i="1"/>
  <c r="K29" i="1"/>
  <c r="K77" i="1" s="1"/>
  <c r="N29" i="1"/>
  <c r="N77" i="1" s="1"/>
  <c r="S29" i="1"/>
  <c r="S77" i="1" s="1"/>
  <c r="AK29" i="1"/>
  <c r="AK77" i="1" s="1"/>
  <c r="AQ29" i="1"/>
  <c r="AQ77" i="1" s="1"/>
  <c r="J28" i="1"/>
  <c r="J24" i="1"/>
  <c r="C16" i="1"/>
  <c r="D16" i="1" s="1"/>
  <c r="AG71" i="1" l="1"/>
  <c r="AH29" i="1"/>
  <c r="AH77" i="1" s="1"/>
  <c r="V29" i="1"/>
  <c r="V77" i="1" s="1"/>
  <c r="AS29" i="1"/>
  <c r="N62" i="1"/>
  <c r="N63" i="1" s="1"/>
  <c r="N71" i="1" s="1"/>
  <c r="AG29" i="1"/>
  <c r="AG77" i="1" s="1"/>
  <c r="AR29" i="1"/>
  <c r="AR77" i="1" s="1"/>
  <c r="T29" i="1"/>
  <c r="T77" i="1" s="1"/>
  <c r="AG62" i="1"/>
  <c r="AG63" i="1" s="1"/>
  <c r="AR62" i="1"/>
  <c r="AR63" i="1" s="1"/>
  <c r="AR71" i="1" s="1"/>
  <c r="AF62" i="1"/>
  <c r="AF63" i="1" s="1"/>
  <c r="AF71" i="1" s="1"/>
  <c r="J29" i="1"/>
  <c r="J77" i="1" s="1"/>
  <c r="AP29" i="1"/>
  <c r="AP77" i="1" s="1"/>
  <c r="R29" i="1"/>
  <c r="R77" i="1" s="1"/>
  <c r="AO29" i="1"/>
  <c r="AO77" i="1" s="1"/>
  <c r="Q29" i="1"/>
  <c r="Q77" i="1" s="1"/>
  <c r="AG73" i="1"/>
  <c r="AO62" i="1"/>
  <c r="AO63" i="1" s="1"/>
  <c r="AO71" i="1" s="1"/>
  <c r="AN62" i="1"/>
  <c r="AN63" i="1" s="1"/>
  <c r="AN71" i="1" s="1"/>
  <c r="P62" i="1"/>
  <c r="P63" i="1" s="1"/>
  <c r="P71" i="1" s="1"/>
  <c r="P29" i="1"/>
  <c r="P77" i="1" s="1"/>
  <c r="AN29" i="1"/>
  <c r="AN77" i="1" s="1"/>
  <c r="AM29" i="1"/>
  <c r="AM77" i="1" s="1"/>
  <c r="O29" i="1"/>
  <c r="O77" i="1" s="1"/>
  <c r="AO73" i="1"/>
  <c r="AJ29" i="1"/>
  <c r="AJ77" i="1" s="1"/>
  <c r="L29" i="1"/>
  <c r="L77" i="1" s="1"/>
  <c r="Y62" i="1"/>
  <c r="Y63" i="1" s="1"/>
  <c r="Y71" i="1" s="1"/>
  <c r="AN73" i="1"/>
  <c r="P73" i="1"/>
  <c r="M29" i="1"/>
  <c r="M77" i="1" s="1"/>
  <c r="M62" i="1"/>
  <c r="M63" i="1" s="1"/>
  <c r="M71" i="1" s="1"/>
  <c r="X62" i="1"/>
  <c r="X63" i="1" s="1"/>
  <c r="X71" i="1" s="1"/>
  <c r="L62" i="1"/>
  <c r="L63" i="1" s="1"/>
  <c r="L71" i="1" s="1"/>
  <c r="T62" i="1"/>
  <c r="T63" i="1" s="1"/>
  <c r="T71" i="1" s="1"/>
  <c r="AJ62" i="1"/>
  <c r="AJ63" i="1" s="1"/>
  <c r="AJ71" i="1" s="1"/>
  <c r="AB62" i="1"/>
  <c r="AB63" i="1" s="1"/>
  <c r="AB71" i="1" s="1"/>
  <c r="AQ62" i="1"/>
  <c r="AQ63" i="1" s="1"/>
  <c r="AQ71" i="1" s="1"/>
  <c r="AI62" i="1"/>
  <c r="AI63" i="1" s="1"/>
  <c r="AI71" i="1" s="1"/>
  <c r="AA62" i="1"/>
  <c r="AA63" i="1" s="1"/>
  <c r="AA71" i="1" s="1"/>
  <c r="S62" i="1"/>
  <c r="S63" i="1" s="1"/>
  <c r="S71" i="1" s="1"/>
  <c r="K62" i="1"/>
  <c r="K63" i="1" s="1"/>
  <c r="K71" i="1" s="1"/>
  <c r="AL62" i="1"/>
  <c r="AL63" i="1" s="1"/>
  <c r="AL71" i="1" s="1"/>
  <c r="AD62" i="1"/>
  <c r="AD63" i="1" s="1"/>
  <c r="AD71" i="1" s="1"/>
  <c r="V62" i="1"/>
  <c r="V63" i="1" s="1"/>
  <c r="V71" i="1" s="1"/>
  <c r="AP62" i="1"/>
  <c r="AP63" i="1" s="1"/>
  <c r="AP71" i="1" s="1"/>
  <c r="AH62" i="1"/>
  <c r="AH63" i="1" s="1"/>
  <c r="AH71" i="1" s="1"/>
  <c r="Z62" i="1"/>
  <c r="Z63" i="1" s="1"/>
  <c r="Z71" i="1" s="1"/>
  <c r="R62" i="1"/>
  <c r="R63" i="1" s="1"/>
  <c r="R71" i="1" s="1"/>
  <c r="J62" i="1"/>
  <c r="J63" i="1" s="1"/>
  <c r="J71" i="1" s="1"/>
  <c r="Q62" i="1"/>
  <c r="Q63" i="1" s="1"/>
  <c r="Q71" i="1" s="1"/>
  <c r="O62" i="1"/>
  <c r="O63" i="1" s="1"/>
  <c r="O71" i="1" s="1"/>
  <c r="U62" i="1"/>
  <c r="U63" i="1" s="1"/>
  <c r="U71" i="1" s="1"/>
  <c r="AC62" i="1"/>
  <c r="AC63" i="1" s="1"/>
  <c r="AC71" i="1" s="1"/>
  <c r="AK62" i="1"/>
  <c r="AK63" i="1" s="1"/>
  <c r="AK71" i="1" s="1"/>
  <c r="AM62" i="1"/>
  <c r="AM63" i="1" s="1"/>
  <c r="AM71" i="1" s="1"/>
  <c r="AE62" i="1"/>
  <c r="AE63" i="1" s="1"/>
  <c r="AE71" i="1" s="1"/>
  <c r="W62" i="1"/>
  <c r="W63" i="1" s="1"/>
  <c r="W71" i="1" s="1"/>
  <c r="C32" i="1"/>
  <c r="C46" i="1" s="1"/>
  <c r="C57" i="1" s="1"/>
  <c r="C66" i="1" s="1"/>
  <c r="E16" i="1"/>
  <c r="D32" i="1"/>
  <c r="D46" i="1" s="1"/>
  <c r="D57" i="1" s="1"/>
  <c r="D66" i="1" s="1"/>
  <c r="D69" i="1"/>
  <c r="C69" i="1"/>
  <c r="D51" i="1"/>
  <c r="D54" i="1" s="1"/>
  <c r="D59" i="1" s="1"/>
  <c r="D73" i="1" s="1"/>
  <c r="E51" i="1"/>
  <c r="E54" i="1" s="1"/>
  <c r="E59" i="1" s="1"/>
  <c r="E73" i="1" s="1"/>
  <c r="F51" i="1"/>
  <c r="F54" i="1" s="1"/>
  <c r="F59" i="1" s="1"/>
  <c r="F73" i="1" s="1"/>
  <c r="G51" i="1"/>
  <c r="G54" i="1" s="1"/>
  <c r="G59" i="1" s="1"/>
  <c r="G73" i="1" s="1"/>
  <c r="H51" i="1"/>
  <c r="H54" i="1" s="1"/>
  <c r="H59" i="1" s="1"/>
  <c r="H73" i="1" s="1"/>
  <c r="I51" i="1"/>
  <c r="I54" i="1" s="1"/>
  <c r="I59" i="1" s="1"/>
  <c r="I73" i="1" s="1"/>
  <c r="C51" i="1"/>
  <c r="C54" i="1" s="1"/>
  <c r="D43" i="1"/>
  <c r="D60" i="1" s="1"/>
  <c r="E43" i="1"/>
  <c r="E60" i="1" s="1"/>
  <c r="F43" i="1"/>
  <c r="F60" i="1" s="1"/>
  <c r="G43" i="1"/>
  <c r="G60" i="1" s="1"/>
  <c r="H43" i="1"/>
  <c r="H60" i="1" s="1"/>
  <c r="I43" i="1"/>
  <c r="I60" i="1" s="1"/>
  <c r="C60" i="1"/>
  <c r="D28" i="1"/>
  <c r="E28" i="1"/>
  <c r="F28" i="1"/>
  <c r="G28" i="1"/>
  <c r="H28" i="1"/>
  <c r="I28" i="1"/>
  <c r="C28" i="1"/>
  <c r="D24" i="1"/>
  <c r="E24" i="1"/>
  <c r="F24" i="1"/>
  <c r="G24" i="1"/>
  <c r="H24" i="1"/>
  <c r="I24" i="1"/>
  <c r="C24" i="1"/>
  <c r="D74" i="1" l="1"/>
  <c r="I29" i="1"/>
  <c r="I77" i="1" s="1"/>
  <c r="E29" i="1"/>
  <c r="E77" i="1" s="1"/>
  <c r="H29" i="1"/>
  <c r="H77" i="1" s="1"/>
  <c r="D29" i="1"/>
  <c r="D77" i="1" s="1"/>
  <c r="D78" i="1" s="1"/>
  <c r="F29" i="1"/>
  <c r="F77" i="1" s="1"/>
  <c r="G29" i="1"/>
  <c r="G77" i="1" s="1"/>
  <c r="F16" i="1"/>
  <c r="E32" i="1"/>
  <c r="E46" i="1" s="1"/>
  <c r="E57" i="1" s="1"/>
  <c r="E66" i="1" s="1"/>
  <c r="I62" i="1"/>
  <c r="I63" i="1" s="1"/>
  <c r="I71" i="1" s="1"/>
  <c r="G62" i="1"/>
  <c r="G63" i="1" s="1"/>
  <c r="G71" i="1" s="1"/>
  <c r="E62" i="1"/>
  <c r="E63" i="1" s="1"/>
  <c r="E71" i="1" s="1"/>
  <c r="H62" i="1"/>
  <c r="H63" i="1" s="1"/>
  <c r="H71" i="1" s="1"/>
  <c r="F62" i="1"/>
  <c r="F63" i="1" s="1"/>
  <c r="F71" i="1" s="1"/>
  <c r="D62" i="1"/>
  <c r="D63" i="1" s="1"/>
  <c r="D71" i="1" s="1"/>
  <c r="D72" i="1" s="1"/>
  <c r="D75" i="1" s="1"/>
  <c r="C29" i="1"/>
  <c r="C77" i="1" s="1"/>
  <c r="E68" i="1"/>
  <c r="C59" i="1"/>
  <c r="AS77" i="1" l="1"/>
  <c r="G16" i="1"/>
  <c r="F32" i="1"/>
  <c r="F46" i="1" s="1"/>
  <c r="F57" i="1" s="1"/>
  <c r="F66" i="1" s="1"/>
  <c r="C78" i="1"/>
  <c r="C62" i="1"/>
  <c r="C63" i="1" s="1"/>
  <c r="C71" i="1" s="1"/>
  <c r="AS71" i="1" s="1"/>
  <c r="C73" i="1"/>
  <c r="C74" i="1" s="1"/>
  <c r="E69" i="1"/>
  <c r="F68" i="1"/>
  <c r="E74" i="1" l="1"/>
  <c r="E78" i="1"/>
  <c r="E72" i="1"/>
  <c r="H16" i="1"/>
  <c r="G32" i="1"/>
  <c r="G46" i="1" s="1"/>
  <c r="G57" i="1" s="1"/>
  <c r="G66" i="1" s="1"/>
  <c r="C72" i="1"/>
  <c r="AS73" i="1"/>
  <c r="F69" i="1"/>
  <c r="G68" i="1"/>
  <c r="F72" i="1" l="1"/>
  <c r="F74" i="1"/>
  <c r="F78" i="1"/>
  <c r="E75" i="1"/>
  <c r="I16" i="1"/>
  <c r="I32" i="1" s="1"/>
  <c r="H32" i="1"/>
  <c r="H46" i="1" s="1"/>
  <c r="H57" i="1" s="1"/>
  <c r="H66" i="1" s="1"/>
  <c r="C75" i="1"/>
  <c r="H68" i="1"/>
  <c r="G69" i="1"/>
  <c r="G78" i="1" l="1"/>
  <c r="G72" i="1"/>
  <c r="G74" i="1"/>
  <c r="G75" i="1" s="1"/>
  <c r="F75" i="1"/>
  <c r="J16" i="1"/>
  <c r="I46" i="1"/>
  <c r="I57" i="1" s="1"/>
  <c r="I66" i="1" s="1"/>
  <c r="C76" i="1"/>
  <c r="D76" i="1" s="1"/>
  <c r="E76" i="1" s="1"/>
  <c r="I68" i="1"/>
  <c r="H69" i="1"/>
  <c r="H72" i="1" l="1"/>
  <c r="H74" i="1"/>
  <c r="H78" i="1"/>
  <c r="F76" i="1"/>
  <c r="G76" i="1" s="1"/>
  <c r="K16" i="1"/>
  <c r="J32" i="1"/>
  <c r="J46" i="1" s="1"/>
  <c r="J57" i="1" s="1"/>
  <c r="J66" i="1" s="1"/>
  <c r="J68" i="1"/>
  <c r="K68" i="1" s="1"/>
  <c r="I69" i="1"/>
  <c r="L68" i="1" l="1"/>
  <c r="K69" i="1"/>
  <c r="I72" i="1"/>
  <c r="I74" i="1"/>
  <c r="I78" i="1"/>
  <c r="H75" i="1"/>
  <c r="H76" i="1" s="1"/>
  <c r="L16" i="1"/>
  <c r="K32" i="1"/>
  <c r="K46" i="1" s="1"/>
  <c r="K57" i="1" s="1"/>
  <c r="K66" i="1" s="1"/>
  <c r="J69" i="1"/>
  <c r="I75" i="1" l="1"/>
  <c r="I76" i="1" s="1"/>
  <c r="M68" i="1"/>
  <c r="L69" i="1"/>
  <c r="J74" i="1"/>
  <c r="J78" i="1"/>
  <c r="J72" i="1"/>
  <c r="K78" i="1"/>
  <c r="K74" i="1"/>
  <c r="K75" i="1" s="1"/>
  <c r="K72" i="1"/>
  <c r="M16" i="1"/>
  <c r="L32" i="1"/>
  <c r="L46" i="1" s="1"/>
  <c r="L57" i="1" s="1"/>
  <c r="L66" i="1" s="1"/>
  <c r="J75" i="1" l="1"/>
  <c r="J76" i="1" s="1"/>
  <c r="K76" i="1" s="1"/>
  <c r="L74" i="1"/>
  <c r="L78" i="1"/>
  <c r="L72" i="1"/>
  <c r="M69" i="1"/>
  <c r="N68" i="1"/>
  <c r="N16" i="1"/>
  <c r="M32" i="1"/>
  <c r="M46" i="1" s="1"/>
  <c r="M57" i="1" s="1"/>
  <c r="M66" i="1" s="1"/>
  <c r="M72" i="1" l="1"/>
  <c r="M74" i="1"/>
  <c r="M78" i="1"/>
  <c r="O68" i="1"/>
  <c r="N69" i="1"/>
  <c r="L75" i="1"/>
  <c r="L76" i="1" s="1"/>
  <c r="O16" i="1"/>
  <c r="N32" i="1"/>
  <c r="N46" i="1" s="1"/>
  <c r="N57" i="1" s="1"/>
  <c r="N66" i="1" s="1"/>
  <c r="N72" i="1" l="1"/>
  <c r="N78" i="1"/>
  <c r="N74" i="1"/>
  <c r="N75" i="1" s="1"/>
  <c r="O69" i="1"/>
  <c r="P68" i="1"/>
  <c r="M75" i="1"/>
  <c r="M76" i="1" s="1"/>
  <c r="P16" i="1"/>
  <c r="O32" i="1"/>
  <c r="O46" i="1" s="1"/>
  <c r="O57" i="1" s="1"/>
  <c r="O66" i="1" s="1"/>
  <c r="N76" i="1" l="1"/>
  <c r="Q68" i="1"/>
  <c r="P69" i="1"/>
  <c r="O72" i="1"/>
  <c r="O74" i="1"/>
  <c r="O78" i="1"/>
  <c r="Q16" i="1"/>
  <c r="P32" i="1"/>
  <c r="P46" i="1" s="1"/>
  <c r="P57" i="1" s="1"/>
  <c r="P66" i="1" s="1"/>
  <c r="O75" i="1" l="1"/>
  <c r="O76" i="1" s="1"/>
  <c r="P72" i="1"/>
  <c r="P78" i="1"/>
  <c r="P74" i="1"/>
  <c r="P75" i="1" s="1"/>
  <c r="R68" i="1"/>
  <c r="Q69" i="1"/>
  <c r="R16" i="1"/>
  <c r="Q32" i="1"/>
  <c r="Q46" i="1" s="1"/>
  <c r="Q57" i="1" s="1"/>
  <c r="Q66" i="1" s="1"/>
  <c r="Q74" i="1" l="1"/>
  <c r="Q78" i="1"/>
  <c r="Q72" i="1"/>
  <c r="R69" i="1"/>
  <c r="S68" i="1"/>
  <c r="P76" i="1"/>
  <c r="S16" i="1"/>
  <c r="R32" i="1"/>
  <c r="R46" i="1" s="1"/>
  <c r="R57" i="1" s="1"/>
  <c r="R66" i="1" s="1"/>
  <c r="Q75" i="1" l="1"/>
  <c r="Q76" i="1" s="1"/>
  <c r="S69" i="1"/>
  <c r="T68" i="1"/>
  <c r="R74" i="1"/>
  <c r="R78" i="1"/>
  <c r="R72" i="1"/>
  <c r="T16" i="1"/>
  <c r="S32" i="1"/>
  <c r="S46" i="1" s="1"/>
  <c r="S57" i="1" s="1"/>
  <c r="S66" i="1" s="1"/>
  <c r="S78" i="1" l="1"/>
  <c r="S74" i="1"/>
  <c r="S72" i="1"/>
  <c r="R75" i="1"/>
  <c r="R76" i="1" s="1"/>
  <c r="U68" i="1"/>
  <c r="T69" i="1"/>
  <c r="U16" i="1"/>
  <c r="T32" i="1"/>
  <c r="T46" i="1" s="1"/>
  <c r="T57" i="1" s="1"/>
  <c r="T66" i="1" s="1"/>
  <c r="V68" i="1" l="1"/>
  <c r="U69" i="1"/>
  <c r="T78" i="1"/>
  <c r="T74" i="1"/>
  <c r="T72" i="1"/>
  <c r="S75" i="1"/>
  <c r="S76" i="1" s="1"/>
  <c r="V16" i="1"/>
  <c r="U32" i="1"/>
  <c r="U46" i="1" s="1"/>
  <c r="U57" i="1" s="1"/>
  <c r="U66" i="1" s="1"/>
  <c r="U72" i="1" l="1"/>
  <c r="U78" i="1"/>
  <c r="U74" i="1"/>
  <c r="T75" i="1"/>
  <c r="T76" i="1" s="1"/>
  <c r="W68" i="1"/>
  <c r="V69" i="1"/>
  <c r="W16" i="1"/>
  <c r="V32" i="1"/>
  <c r="V46" i="1" s="1"/>
  <c r="V57" i="1" s="1"/>
  <c r="V66" i="1" s="1"/>
  <c r="W69" i="1" l="1"/>
  <c r="X68" i="1"/>
  <c r="V78" i="1"/>
  <c r="V72" i="1"/>
  <c r="V74" i="1"/>
  <c r="U75" i="1"/>
  <c r="U76" i="1" s="1"/>
  <c r="X16" i="1"/>
  <c r="W32" i="1"/>
  <c r="W46" i="1" s="1"/>
  <c r="W57" i="1" s="1"/>
  <c r="W66" i="1" s="1"/>
  <c r="V75" i="1" l="1"/>
  <c r="V76" i="1" s="1"/>
  <c r="X69" i="1"/>
  <c r="Y68" i="1"/>
  <c r="W72" i="1"/>
  <c r="W78" i="1"/>
  <c r="W74" i="1"/>
  <c r="W75" i="1" s="1"/>
  <c r="Y16" i="1"/>
  <c r="X32" i="1"/>
  <c r="X46" i="1" s="1"/>
  <c r="X57" i="1" s="1"/>
  <c r="X66" i="1" s="1"/>
  <c r="W76" i="1" l="1"/>
  <c r="Y69" i="1"/>
  <c r="Z68" i="1"/>
  <c r="X72" i="1"/>
  <c r="X74" i="1"/>
  <c r="X78" i="1"/>
  <c r="Z16" i="1"/>
  <c r="Y32" i="1"/>
  <c r="Y46" i="1" s="1"/>
  <c r="Y57" i="1" s="1"/>
  <c r="Y66" i="1" s="1"/>
  <c r="X75" i="1" l="1"/>
  <c r="X76" i="1" s="1"/>
  <c r="AA68" i="1"/>
  <c r="Z69" i="1"/>
  <c r="Y78" i="1"/>
  <c r="Y74" i="1"/>
  <c r="Y72" i="1"/>
  <c r="Y75" i="1" s="1"/>
  <c r="AA16" i="1"/>
  <c r="Z32" i="1"/>
  <c r="Z46" i="1" s="1"/>
  <c r="Z57" i="1" s="1"/>
  <c r="Z66" i="1" s="1"/>
  <c r="AA69" i="1" l="1"/>
  <c r="AB68" i="1"/>
  <c r="Z72" i="1"/>
  <c r="Z78" i="1"/>
  <c r="Z74" i="1"/>
  <c r="Z75" i="1" s="1"/>
  <c r="Y76" i="1"/>
  <c r="Z76" i="1" s="1"/>
  <c r="AB16" i="1"/>
  <c r="AA32" i="1"/>
  <c r="AA46" i="1" s="1"/>
  <c r="AA57" i="1" s="1"/>
  <c r="AA66" i="1" s="1"/>
  <c r="AB69" i="1" l="1"/>
  <c r="AC68" i="1"/>
  <c r="AA78" i="1"/>
  <c r="AA74" i="1"/>
  <c r="AA72" i="1"/>
  <c r="AC16" i="1"/>
  <c r="AB32" i="1"/>
  <c r="AB46" i="1" s="1"/>
  <c r="AB57" i="1" s="1"/>
  <c r="AB66" i="1" s="1"/>
  <c r="AA75" i="1" l="1"/>
  <c r="AA76" i="1" s="1"/>
  <c r="AC69" i="1"/>
  <c r="AD68" i="1"/>
  <c r="AB78" i="1"/>
  <c r="AB74" i="1"/>
  <c r="AB72" i="1"/>
  <c r="AD16" i="1"/>
  <c r="AC32" i="1"/>
  <c r="AC46" i="1" s="1"/>
  <c r="AC57" i="1" s="1"/>
  <c r="AC66" i="1" s="1"/>
  <c r="AC72" i="1" l="1"/>
  <c r="AC74" i="1"/>
  <c r="AC78" i="1"/>
  <c r="AB75" i="1"/>
  <c r="AB76" i="1" s="1"/>
  <c r="AD69" i="1"/>
  <c r="AE68" i="1"/>
  <c r="AE16" i="1"/>
  <c r="AD32" i="1"/>
  <c r="AD46" i="1" s="1"/>
  <c r="AD57" i="1" s="1"/>
  <c r="AD66" i="1" s="1"/>
  <c r="AC75" i="1" l="1"/>
  <c r="AC76" i="1" s="1"/>
  <c r="AF68" i="1"/>
  <c r="AE69" i="1"/>
  <c r="AD78" i="1"/>
  <c r="AD74" i="1"/>
  <c r="AD72" i="1"/>
  <c r="AF16" i="1"/>
  <c r="AE32" i="1"/>
  <c r="AE46" i="1" s="1"/>
  <c r="AE57" i="1" s="1"/>
  <c r="AE66" i="1" s="1"/>
  <c r="AD75" i="1" l="1"/>
  <c r="AE72" i="1"/>
  <c r="AE78" i="1"/>
  <c r="AE74" i="1"/>
  <c r="AE75" i="1" s="1"/>
  <c r="AG68" i="1"/>
  <c r="AF69" i="1"/>
  <c r="AG16" i="1"/>
  <c r="AF32" i="1"/>
  <c r="AF46" i="1" s="1"/>
  <c r="AF57" i="1" s="1"/>
  <c r="AF66" i="1" s="1"/>
  <c r="AG69" i="1" l="1"/>
  <c r="AH68" i="1"/>
  <c r="AF72" i="1"/>
  <c r="AF74" i="1"/>
  <c r="AF75" i="1" s="1"/>
  <c r="AF78" i="1"/>
  <c r="AD76" i="1"/>
  <c r="AE76" i="1" s="1"/>
  <c r="AF76" i="1" s="1"/>
  <c r="AH16" i="1"/>
  <c r="AG32" i="1"/>
  <c r="AG46" i="1" s="1"/>
  <c r="AG57" i="1" s="1"/>
  <c r="AG66" i="1" s="1"/>
  <c r="AH69" i="1" l="1"/>
  <c r="AI68" i="1"/>
  <c r="AG78" i="1"/>
  <c r="AG74" i="1"/>
  <c r="AG72" i="1"/>
  <c r="AG75" i="1" s="1"/>
  <c r="AI16" i="1"/>
  <c r="AH32" i="1"/>
  <c r="AH46" i="1" s="1"/>
  <c r="AH57" i="1" s="1"/>
  <c r="AH66" i="1" s="1"/>
  <c r="AJ68" i="1" l="1"/>
  <c r="AI69" i="1"/>
  <c r="AH74" i="1"/>
  <c r="AH78" i="1"/>
  <c r="AH72" i="1"/>
  <c r="AG76" i="1"/>
  <c r="AJ16" i="1"/>
  <c r="AI32" i="1"/>
  <c r="AI46" i="1" s="1"/>
  <c r="AI57" i="1" s="1"/>
  <c r="AI66" i="1" s="1"/>
  <c r="AK68" i="1" l="1"/>
  <c r="AJ69" i="1"/>
  <c r="AH75" i="1"/>
  <c r="AI74" i="1"/>
  <c r="AI78" i="1"/>
  <c r="AI72" i="1"/>
  <c r="AK16" i="1"/>
  <c r="AJ32" i="1"/>
  <c r="AJ46" i="1" s="1"/>
  <c r="AJ57" i="1" s="1"/>
  <c r="AJ66" i="1" s="1"/>
  <c r="AI75" i="1" l="1"/>
  <c r="AH76" i="1"/>
  <c r="AI76" i="1" s="1"/>
  <c r="AJ74" i="1"/>
  <c r="AJ78" i="1"/>
  <c r="AJ72" i="1"/>
  <c r="AL68" i="1"/>
  <c r="AK69" i="1"/>
  <c r="AL16" i="1"/>
  <c r="AK32" i="1"/>
  <c r="AK46" i="1" s="1"/>
  <c r="AK57" i="1" s="1"/>
  <c r="AK66" i="1" s="1"/>
  <c r="AK72" i="1" l="1"/>
  <c r="AK74" i="1"/>
  <c r="AK75" i="1" s="1"/>
  <c r="AK78" i="1"/>
  <c r="AJ75" i="1"/>
  <c r="AL69" i="1"/>
  <c r="AM68" i="1"/>
  <c r="AJ76" i="1"/>
  <c r="AK76" i="1" s="1"/>
  <c r="AM16" i="1"/>
  <c r="AL32" i="1"/>
  <c r="AL46" i="1" s="1"/>
  <c r="AL57" i="1" s="1"/>
  <c r="AL66" i="1" s="1"/>
  <c r="AN68" i="1" l="1"/>
  <c r="AM69" i="1"/>
  <c r="AL78" i="1"/>
  <c r="AL72" i="1"/>
  <c r="AL74" i="1"/>
  <c r="AN16" i="1"/>
  <c r="AM32" i="1"/>
  <c r="AM46" i="1" s="1"/>
  <c r="AM57" i="1" s="1"/>
  <c r="AM66" i="1" s="1"/>
  <c r="AL75" i="1" l="1"/>
  <c r="AL76" i="1" s="1"/>
  <c r="AM72" i="1"/>
  <c r="AM78" i="1"/>
  <c r="AM74" i="1"/>
  <c r="AN69" i="1"/>
  <c r="AO68" i="1"/>
  <c r="AO16" i="1"/>
  <c r="AN32" i="1"/>
  <c r="AN46" i="1" s="1"/>
  <c r="AN57" i="1" s="1"/>
  <c r="AN66" i="1" s="1"/>
  <c r="AM75" i="1" l="1"/>
  <c r="AM76" i="1" s="1"/>
  <c r="AO69" i="1"/>
  <c r="AP68" i="1"/>
  <c r="AN72" i="1"/>
  <c r="AN78" i="1"/>
  <c r="AN74" i="1"/>
  <c r="AN75" i="1" s="1"/>
  <c r="AN76" i="1" s="1"/>
  <c r="AP16" i="1"/>
  <c r="AO32" i="1"/>
  <c r="AO46" i="1" s="1"/>
  <c r="AO57" i="1" s="1"/>
  <c r="AO66" i="1" s="1"/>
  <c r="AQ68" i="1" l="1"/>
  <c r="AP69" i="1"/>
  <c r="AO78" i="1"/>
  <c r="AO74" i="1"/>
  <c r="AO72" i="1"/>
  <c r="AO75" i="1" s="1"/>
  <c r="AO76" i="1" s="1"/>
  <c r="AQ16" i="1"/>
  <c r="AP32" i="1"/>
  <c r="AP46" i="1" s="1"/>
  <c r="AP57" i="1" s="1"/>
  <c r="AP66" i="1" s="1"/>
  <c r="AP78" i="1" l="1"/>
  <c r="AP74" i="1"/>
  <c r="AP72" i="1"/>
  <c r="AR68" i="1"/>
  <c r="AR69" i="1" s="1"/>
  <c r="AQ69" i="1"/>
  <c r="AR16" i="1"/>
  <c r="AR32" i="1" s="1"/>
  <c r="AR46" i="1" s="1"/>
  <c r="AR57" i="1" s="1"/>
  <c r="AR66" i="1" s="1"/>
  <c r="AQ32" i="1"/>
  <c r="AQ46" i="1" s="1"/>
  <c r="AQ57" i="1" s="1"/>
  <c r="AQ66" i="1" s="1"/>
  <c r="AQ78" i="1" l="1"/>
  <c r="AQ74" i="1"/>
  <c r="AQ72" i="1"/>
  <c r="AR78" i="1"/>
  <c r="AS78" i="1" s="1"/>
  <c r="AR74" i="1"/>
  <c r="AS70" i="1"/>
  <c r="AR72" i="1"/>
  <c r="AS72" i="1" s="1"/>
  <c r="AP75" i="1"/>
  <c r="AP76" i="1" s="1"/>
  <c r="AR75" i="1" l="1"/>
  <c r="AS74" i="1"/>
  <c r="AQ75" i="1"/>
  <c r="AQ76" i="1" s="1"/>
  <c r="AR76" i="1" s="1"/>
  <c r="AS75" i="1" l="1"/>
  <c r="C79" i="1" l="1"/>
  <c r="C80" i="1"/>
</calcChain>
</file>

<file path=xl/sharedStrings.xml><?xml version="1.0" encoding="utf-8"?>
<sst xmlns="http://schemas.openxmlformats.org/spreadsheetml/2006/main" count="74" uniqueCount="69">
  <si>
    <t>Legenda:</t>
  </si>
  <si>
    <t>biele bunky - vypĺňa žiadateľ</t>
  </si>
  <si>
    <t>modré bunky - sa počítajú automaticky</t>
  </si>
  <si>
    <t>žltá bunka - výsledok</t>
  </si>
  <si>
    <t>Rok začiatku realizácie projektu:</t>
  </si>
  <si>
    <t>Príslušná sadzba dane z príjmu:</t>
  </si>
  <si>
    <t>Diskontná sadzba:</t>
  </si>
  <si>
    <t xml:space="preserve">Tabuľka č. I </t>
  </si>
  <si>
    <t>Rok</t>
  </si>
  <si>
    <t>Investičné náklady v tis. EUR</t>
  </si>
  <si>
    <t>Zost. Cena (-)</t>
  </si>
  <si>
    <t>Pozemky</t>
  </si>
  <si>
    <t>Budovy a stavby</t>
  </si>
  <si>
    <t>Nová technológia</t>
  </si>
  <si>
    <t>Použitá technológia</t>
  </si>
  <si>
    <t>Mimoriadna údržba</t>
  </si>
  <si>
    <t>Stále aktíva</t>
  </si>
  <si>
    <t>Licencie</t>
  </si>
  <si>
    <t>Patenty</t>
  </si>
  <si>
    <t>Iné investičné náklady</t>
  </si>
  <si>
    <t>Náklady DNM</t>
  </si>
  <si>
    <t>Investičné náklady</t>
  </si>
  <si>
    <t>Tabuľka č. II</t>
  </si>
  <si>
    <t>Prevádzkové náklady v tis. EUR</t>
  </si>
  <si>
    <t>Materiál</t>
  </si>
  <si>
    <t>Obstaranie tovarov</t>
  </si>
  <si>
    <t>Osobné náklady</t>
  </si>
  <si>
    <t>Služby</t>
  </si>
  <si>
    <t>Energie</t>
  </si>
  <si>
    <t>Údržba</t>
  </si>
  <si>
    <t>Úroky</t>
  </si>
  <si>
    <t>Poplatky a dane</t>
  </si>
  <si>
    <t>Iné náklady</t>
  </si>
  <si>
    <t>Prevádzkové náklady</t>
  </si>
  <si>
    <t>Tabuľka č. III</t>
  </si>
  <si>
    <t>Výnosy v tis. EUR</t>
  </si>
  <si>
    <t>Tržby za služby</t>
  </si>
  <si>
    <t>Tržby za výrobky</t>
  </si>
  <si>
    <t>Tržby za tovary</t>
  </si>
  <si>
    <t>Prevádzkové výnosy</t>
  </si>
  <si>
    <t>Výnosy z predaja majetku</t>
  </si>
  <si>
    <t>Iné výnosy</t>
  </si>
  <si>
    <t>Výnosy celkom</t>
  </si>
  <si>
    <t>Tabuľka č. IV</t>
  </si>
  <si>
    <t>Zisk v tis. EUR</t>
  </si>
  <si>
    <t>Daňové odpisy</t>
  </si>
  <si>
    <t>Hrubý zisk</t>
  </si>
  <si>
    <t>Daň z príjmu</t>
  </si>
  <si>
    <t>Tabuľka č. V</t>
  </si>
  <si>
    <t>Miera výnosnosti</t>
  </si>
  <si>
    <t>Kumulatívne</t>
  </si>
  <si>
    <t>urok</t>
  </si>
  <si>
    <t>diskont</t>
  </si>
  <si>
    <t>Prevádzkové výdavky + daň</t>
  </si>
  <si>
    <t>Súčasná hodnota prev. Výdavkov</t>
  </si>
  <si>
    <t>Celková hodnota výnosov</t>
  </si>
  <si>
    <t>Súčasná hodnota celkových výnosov</t>
  </si>
  <si>
    <t>Súčasná hodnota CASH-FLOW</t>
  </si>
  <si>
    <t>Súčasná hodnota investičných nákladov</t>
  </si>
  <si>
    <t>Miera výnosovosti:</t>
  </si>
  <si>
    <t>Výpočet výšky ČSH:</t>
  </si>
  <si>
    <r>
      <t>d</t>
    </r>
    <r>
      <rPr>
        <vertAlign val="subscript"/>
        <sz val="10"/>
        <rFont val="Arial CE"/>
        <family val="2"/>
        <charset val="238"/>
      </rPr>
      <t>2</t>
    </r>
  </si>
  <si>
    <t>Výpočet VVP</t>
  </si>
  <si>
    <r>
      <t>ČSH</t>
    </r>
    <r>
      <rPr>
        <vertAlign val="subscript"/>
        <sz val="10"/>
        <rFont val="Arial CE"/>
        <family val="2"/>
        <charset val="238"/>
      </rPr>
      <t>2</t>
    </r>
  </si>
  <si>
    <t>V......................................... dňa ......</t>
  </si>
  <si>
    <t>podpis štatutárneho orgánu žiadateľa</t>
  </si>
  <si>
    <t>Súčasná hodnota CASH-FLOW KUMULATÍVNE</t>
  </si>
  <si>
    <t>Projekt nie je ziskový</t>
  </si>
  <si>
    <t>Príloha č. 7 ŽoPr - Finančná analýza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</si>
</sst>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 _€"/>
    <numFmt numFmtId="165" formatCode="_-* #,##0.00\ _K_č_s_-;\-* #,##0.00\ _K_č_s_-;_-* &quot;-&quot;??\ _K_č_s_-;_-@_-"/>
    <numFmt numFmtId="166" formatCode="#,##0.0"/>
    <numFmt numFmtId="167" formatCode="0.00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9" tint="0.59999389629810485"/>
      <name val="Arial"/>
      <family val="2"/>
      <charset val="238"/>
    </font>
    <font>
      <sz val="8"/>
      <name val="Arial"/>
      <family val="2"/>
      <charset val="238"/>
    </font>
    <font>
      <sz val="8"/>
      <color indexed="55"/>
      <name val="Arial"/>
      <family val="2"/>
      <charset val="238"/>
    </font>
    <font>
      <sz val="8"/>
      <color indexed="10"/>
      <name val="Arial"/>
      <family val="2"/>
      <charset val="238"/>
    </font>
    <font>
      <vertAlign val="subscript"/>
      <sz val="10"/>
      <name val="Arial CE"/>
      <family val="2"/>
      <charset val="238"/>
    </font>
    <font>
      <b/>
      <sz val="8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31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4">
    <xf numFmtId="0" fontId="0" fillId="0" borderId="0" xfId="0"/>
    <xf numFmtId="0" fontId="3" fillId="3" borderId="1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3" fillId="3" borderId="0" xfId="0" applyFont="1" applyFill="1" applyProtection="1">
      <protection hidden="1"/>
    </xf>
    <xf numFmtId="0" fontId="4" fillId="0" borderId="5" xfId="3" applyBorder="1" applyProtection="1">
      <protection hidden="1"/>
    </xf>
    <xf numFmtId="0" fontId="3" fillId="3" borderId="6" xfId="0" applyFont="1" applyFill="1" applyBorder="1" applyProtection="1">
      <protection hidden="1"/>
    </xf>
    <xf numFmtId="0" fontId="4" fillId="4" borderId="5" xfId="3" applyFill="1" applyBorder="1" applyProtection="1">
      <protection hidden="1"/>
    </xf>
    <xf numFmtId="9" fontId="5" fillId="3" borderId="6" xfId="0" applyNumberFormat="1" applyFont="1" applyFill="1" applyBorder="1" applyProtection="1">
      <protection hidden="1"/>
    </xf>
    <xf numFmtId="0" fontId="4" fillId="5" borderId="5" xfId="3" applyFill="1" applyBorder="1" applyProtection="1">
      <protection hidden="1"/>
    </xf>
    <xf numFmtId="0" fontId="6" fillId="4" borderId="0" xfId="3" applyFont="1" applyFill="1" applyAlignment="1" applyProtection="1">
      <alignment horizontal="right"/>
      <protection hidden="1"/>
    </xf>
    <xf numFmtId="0" fontId="6" fillId="0" borderId="0" xfId="3" applyFont="1" applyAlignment="1" applyProtection="1">
      <alignment horizontal="right"/>
      <protection locked="0"/>
    </xf>
    <xf numFmtId="9" fontId="6" fillId="0" borderId="0" xfId="3" applyNumberFormat="1" applyFont="1" applyAlignment="1" applyProtection="1">
      <alignment horizontal="right"/>
      <protection locked="0"/>
    </xf>
    <xf numFmtId="9" fontId="6" fillId="4" borderId="0" xfId="3" applyNumberFormat="1" applyFont="1" applyFill="1" applyProtection="1">
      <protection hidden="1"/>
    </xf>
    <xf numFmtId="0" fontId="3" fillId="6" borderId="7" xfId="3" applyFont="1" applyFill="1" applyBorder="1" applyProtection="1">
      <protection hidden="1"/>
    </xf>
    <xf numFmtId="0" fontId="3" fillId="6" borderId="8" xfId="3" applyFont="1" applyFill="1" applyBorder="1" applyProtection="1">
      <protection hidden="1"/>
    </xf>
    <xf numFmtId="0" fontId="3" fillId="6" borderId="9" xfId="3" applyFont="1" applyFill="1" applyBorder="1" applyProtection="1">
      <protection hidden="1"/>
    </xf>
    <xf numFmtId="0" fontId="3" fillId="6" borderId="10" xfId="3" applyFont="1" applyFill="1" applyBorder="1" applyProtection="1">
      <protection hidden="1"/>
    </xf>
    <xf numFmtId="0" fontId="3" fillId="6" borderId="11" xfId="3" applyFont="1" applyFill="1" applyBorder="1" applyProtection="1">
      <protection hidden="1"/>
    </xf>
    <xf numFmtId="0" fontId="3" fillId="6" borderId="12" xfId="3" applyFont="1" applyFill="1" applyBorder="1" applyProtection="1">
      <protection hidden="1"/>
    </xf>
    <xf numFmtId="0" fontId="6" fillId="0" borderId="4" xfId="3" applyFont="1" applyBorder="1" applyProtection="1">
      <protection hidden="1"/>
    </xf>
    <xf numFmtId="0" fontId="6" fillId="0" borderId="6" xfId="3" applyFont="1" applyBorder="1" applyProtection="1">
      <protection hidden="1"/>
    </xf>
    <xf numFmtId="164" fontId="6" fillId="0" borderId="0" xfId="3" applyNumberFormat="1" applyFont="1" applyProtection="1">
      <protection locked="0"/>
    </xf>
    <xf numFmtId="164" fontId="6" fillId="0" borderId="6" xfId="3" applyNumberFormat="1" applyFont="1" applyBorder="1" applyProtection="1">
      <protection locked="0"/>
    </xf>
    <xf numFmtId="164" fontId="4" fillId="0" borderId="0" xfId="3" applyNumberFormat="1" applyProtection="1">
      <protection locked="0"/>
    </xf>
    <xf numFmtId="0" fontId="6" fillId="4" borderId="4" xfId="3" applyFont="1" applyFill="1" applyBorder="1" applyProtection="1">
      <protection hidden="1"/>
    </xf>
    <xf numFmtId="0" fontId="3" fillId="4" borderId="6" xfId="3" applyFont="1" applyFill="1" applyBorder="1" applyProtection="1">
      <protection hidden="1"/>
    </xf>
    <xf numFmtId="164" fontId="6" fillId="4" borderId="0" xfId="3" applyNumberFormat="1" applyFont="1" applyFill="1" applyProtection="1">
      <protection hidden="1"/>
    </xf>
    <xf numFmtId="0" fontId="6" fillId="4" borderId="10" xfId="3" applyFont="1" applyFill="1" applyBorder="1" applyProtection="1">
      <protection hidden="1"/>
    </xf>
    <xf numFmtId="0" fontId="3" fillId="4" borderId="12" xfId="3" applyFont="1" applyFill="1" applyBorder="1" applyProtection="1">
      <protection hidden="1"/>
    </xf>
    <xf numFmtId="164" fontId="6" fillId="4" borderId="11" xfId="3" applyNumberFormat="1" applyFont="1" applyFill="1" applyBorder="1" applyProtection="1">
      <protection hidden="1"/>
    </xf>
    <xf numFmtId="0" fontId="6" fillId="6" borderId="13" xfId="3" applyFont="1" applyFill="1" applyBorder="1" applyProtection="1">
      <protection hidden="1"/>
    </xf>
    <xf numFmtId="0" fontId="3" fillId="6" borderId="14" xfId="3" applyFont="1" applyFill="1" applyBorder="1" applyProtection="1">
      <protection hidden="1"/>
    </xf>
    <xf numFmtId="0" fontId="3" fillId="6" borderId="15" xfId="3" applyFont="1" applyFill="1" applyBorder="1" applyProtection="1">
      <protection hidden="1"/>
    </xf>
    <xf numFmtId="0" fontId="6" fillId="4" borderId="6" xfId="3" applyFont="1" applyFill="1" applyBorder="1" applyProtection="1">
      <protection hidden="1"/>
    </xf>
    <xf numFmtId="0" fontId="6" fillId="4" borderId="12" xfId="3" applyFont="1" applyFill="1" applyBorder="1" applyProtection="1">
      <protection hidden="1"/>
    </xf>
    <xf numFmtId="0" fontId="7" fillId="0" borderId="4" xfId="3" applyFont="1" applyBorder="1" applyProtection="1">
      <protection hidden="1"/>
    </xf>
    <xf numFmtId="0" fontId="7" fillId="0" borderId="3" xfId="3" applyFont="1" applyBorder="1" applyProtection="1">
      <protection hidden="1"/>
    </xf>
    <xf numFmtId="0" fontId="2" fillId="0" borderId="0" xfId="2" applyProtection="1">
      <protection hidden="1"/>
    </xf>
    <xf numFmtId="0" fontId="8" fillId="0" borderId="3" xfId="3" applyFont="1" applyBorder="1" applyProtection="1">
      <protection hidden="1"/>
    </xf>
    <xf numFmtId="0" fontId="7" fillId="0" borderId="6" xfId="3" applyFont="1" applyBorder="1" applyProtection="1">
      <protection hidden="1"/>
    </xf>
    <xf numFmtId="0" fontId="7" fillId="0" borderId="0" xfId="3" applyFont="1" applyProtection="1">
      <protection hidden="1"/>
    </xf>
    <xf numFmtId="0" fontId="8" fillId="0" borderId="6" xfId="3" applyFont="1" applyBorder="1" applyProtection="1">
      <protection hidden="1"/>
    </xf>
    <xf numFmtId="0" fontId="6" fillId="0" borderId="0" xfId="3" applyFont="1" applyProtection="1">
      <protection hidden="1"/>
    </xf>
    <xf numFmtId="0" fontId="6" fillId="7" borderId="4" xfId="3" applyFont="1" applyFill="1" applyBorder="1" applyProtection="1">
      <protection hidden="1"/>
    </xf>
    <xf numFmtId="0" fontId="6" fillId="7" borderId="16" xfId="3" applyFont="1" applyFill="1" applyBorder="1" applyProtection="1">
      <protection hidden="1"/>
    </xf>
    <xf numFmtId="164" fontId="6" fillId="7" borderId="0" xfId="3" applyNumberFormat="1" applyFont="1" applyFill="1" applyProtection="1">
      <protection hidden="1"/>
    </xf>
    <xf numFmtId="164" fontId="6" fillId="4" borderId="6" xfId="3" applyNumberFormat="1" applyFont="1" applyFill="1" applyBorder="1" applyProtection="1">
      <protection hidden="1"/>
    </xf>
    <xf numFmtId="164" fontId="6" fillId="8" borderId="6" xfId="3" applyNumberFormat="1" applyFont="1" applyFill="1" applyBorder="1" applyProtection="1">
      <protection hidden="1"/>
    </xf>
    <xf numFmtId="0" fontId="3" fillId="7" borderId="4" xfId="3" applyFont="1" applyFill="1" applyBorder="1" applyProtection="1">
      <protection hidden="1"/>
    </xf>
    <xf numFmtId="0" fontId="3" fillId="9" borderId="16" xfId="3" applyFont="1" applyFill="1" applyBorder="1" applyAlignment="1" applyProtection="1">
      <alignment horizontal="right"/>
      <protection hidden="1"/>
    </xf>
    <xf numFmtId="164" fontId="6" fillId="7" borderId="6" xfId="3" applyNumberFormat="1" applyFont="1" applyFill="1" applyBorder="1" applyProtection="1">
      <protection hidden="1"/>
    </xf>
    <xf numFmtId="0" fontId="3" fillId="7" borderId="10" xfId="3" applyFont="1" applyFill="1" applyBorder="1" applyProtection="1">
      <protection hidden="1"/>
    </xf>
    <xf numFmtId="0" fontId="3" fillId="9" borderId="17" xfId="3" applyFont="1" applyFill="1" applyBorder="1" applyAlignment="1" applyProtection="1">
      <alignment horizontal="right"/>
      <protection hidden="1"/>
    </xf>
    <xf numFmtId="164" fontId="3" fillId="10" borderId="18" xfId="4" applyNumberFormat="1" applyFont="1" applyFill="1" applyBorder="1" applyAlignment="1" applyProtection="1">
      <alignment horizontal="right"/>
      <protection hidden="1"/>
    </xf>
    <xf numFmtId="164" fontId="6" fillId="7" borderId="19" xfId="3" applyNumberFormat="1" applyFont="1" applyFill="1" applyBorder="1" applyProtection="1">
      <protection hidden="1"/>
    </xf>
    <xf numFmtId="164" fontId="6" fillId="7" borderId="11" xfId="3" applyNumberFormat="1" applyFont="1" applyFill="1" applyBorder="1" applyProtection="1">
      <protection hidden="1"/>
    </xf>
    <xf numFmtId="164" fontId="6" fillId="7" borderId="12" xfId="3" applyNumberFormat="1" applyFont="1" applyFill="1" applyBorder="1" applyProtection="1">
      <protection hidden="1"/>
    </xf>
    <xf numFmtId="0" fontId="2" fillId="4" borderId="0" xfId="2" applyFill="1" applyProtection="1">
      <protection hidden="1"/>
    </xf>
    <xf numFmtId="0" fontId="6" fillId="7" borderId="0" xfId="3" applyFont="1" applyFill="1" applyProtection="1">
      <protection hidden="1"/>
    </xf>
    <xf numFmtId="10" fontId="1" fillId="5" borderId="0" xfId="5" applyNumberFormat="1" applyFont="1" applyFill="1" applyProtection="1">
      <protection hidden="1"/>
    </xf>
    <xf numFmtId="165" fontId="6" fillId="7" borderId="0" xfId="4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167" fontId="2" fillId="0" borderId="0" xfId="2" applyNumberFormat="1" applyProtection="1">
      <protection hidden="1"/>
    </xf>
    <xf numFmtId="10" fontId="3" fillId="9" borderId="0" xfId="1" applyNumberFormat="1" applyFont="1" applyFill="1" applyBorder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2" fillId="2" borderId="0" xfId="2" applyFill="1" applyProtection="1">
      <protection hidden="1"/>
    </xf>
    <xf numFmtId="166" fontId="2" fillId="0" borderId="0" xfId="2" applyNumberFormat="1" applyProtection="1">
      <protection hidden="1"/>
    </xf>
    <xf numFmtId="10" fontId="1" fillId="0" borderId="5" xfId="5" applyNumberFormat="1" applyFont="1" applyFill="1" applyBorder="1" applyProtection="1">
      <protection hidden="1"/>
    </xf>
    <xf numFmtId="0" fontId="2" fillId="2" borderId="0" xfId="2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/>
      <protection hidden="1"/>
    </xf>
  </cellXfs>
  <cellStyles count="6">
    <cellStyle name="čiarky 2" xfId="4" xr:uid="{00000000-0005-0000-0000-000000000000}"/>
    <cellStyle name="Normálna" xfId="0" builtinId="0"/>
    <cellStyle name="normálne 2" xfId="2" xr:uid="{00000000-0005-0000-0000-000002000000}"/>
    <cellStyle name="normální_Financna analyza" xfId="3" xr:uid="{00000000-0005-0000-0000-000003000000}"/>
    <cellStyle name="Percentá" xfId="1" builtinId="5"/>
    <cellStyle name="percentá 2" xfId="5" xr:uid="{00000000-0005-0000-0000-000005000000}"/>
  </cellStyles>
  <dxfs count="2">
    <dxf>
      <font>
        <strike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110014</xdr:colOff>
      <xdr:row>1</xdr:row>
      <xdr:rowOff>43272</xdr:rowOff>
    </xdr:from>
    <xdr:to>
      <xdr:col>2</xdr:col>
      <xdr:colOff>923925</xdr:colOff>
      <xdr:row>5</xdr:row>
      <xdr:rowOff>118489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464" y="205197"/>
          <a:ext cx="813911" cy="722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44</xdr:col>
      <xdr:colOff>0</xdr:colOff>
      <xdr:row>1</xdr:row>
      <xdr:rowOff>19918</xdr:rowOff>
    </xdr:from>
    <xdr:to>
      <xdr:col>44</xdr:col>
      <xdr:colOff>0</xdr:colOff>
      <xdr:row>6</xdr:row>
      <xdr:rowOff>153676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181843"/>
          <a:ext cx="0" cy="943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615757</xdr:colOff>
      <xdr:row>1</xdr:row>
      <xdr:rowOff>47131</xdr:rowOff>
    </xdr:from>
    <xdr:to>
      <xdr:col>11</xdr:col>
      <xdr:colOff>788939</xdr:colOff>
      <xdr:row>5</xdr:row>
      <xdr:rowOff>98653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3333" y="220313"/>
          <a:ext cx="3867727" cy="744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619125</xdr:colOff>
      <xdr:row>1</xdr:row>
      <xdr:rowOff>123825</xdr:rowOff>
    </xdr:from>
    <xdr:to>
      <xdr:col>7</xdr:col>
      <xdr:colOff>619125</xdr:colOff>
      <xdr:row>4</xdr:row>
      <xdr:rowOff>128221</xdr:rowOff>
    </xdr:to>
    <xdr:pic>
      <xdr:nvPicPr>
        <xdr:cNvPr id="7" name="Obrázok 1" descr="image0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85750"/>
          <a:ext cx="2124075" cy="490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251460</xdr:colOff>
      <xdr:row>0</xdr:row>
      <xdr:rowOff>122862</xdr:rowOff>
    </xdr:from>
    <xdr:to>
      <xdr:col>1</xdr:col>
      <xdr:colOff>1699260</xdr:colOff>
      <xdr:row>4</xdr:row>
      <xdr:rowOff>167639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8FBAC1C0-1F94-1798-3A74-0B6E03DE4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" y="122862"/>
          <a:ext cx="1447800" cy="7153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5"/>
  <sheetViews>
    <sheetView tabSelected="1" view="pageBreakPreview" zoomScaleNormal="100" zoomScaleSheetLayoutView="100" workbookViewId="0">
      <selection activeCell="B6" sqref="B6"/>
    </sheetView>
  </sheetViews>
  <sheetFormatPr defaultColWidth="9.109375" defaultRowHeight="13.2" x14ac:dyDescent="0.25"/>
  <cols>
    <col min="1" max="1" width="2.6640625" style="39" bestFit="1" customWidth="1"/>
    <col min="2" max="2" width="34.109375" style="39" bestFit="1" customWidth="1"/>
    <col min="3" max="3" width="17.6640625" style="39" customWidth="1"/>
    <col min="4" max="4" width="10.44140625" style="39" customWidth="1"/>
    <col min="5" max="6" width="10.44140625" style="39" bestFit="1" customWidth="1"/>
    <col min="7" max="7" width="11" style="39" bestFit="1" customWidth="1"/>
    <col min="8" max="10" width="12" style="39" bestFit="1" customWidth="1"/>
    <col min="11" max="44" width="12" style="39" customWidth="1"/>
    <col min="45" max="45" width="15" style="39" customWidth="1"/>
    <col min="46" max="16384" width="9.109375" style="39"/>
  </cols>
  <sheetData>
    <row r="1" spans="1:45" x14ac:dyDescent="0.25">
      <c r="A1" s="68"/>
      <c r="B1" s="68"/>
      <c r="C1" s="68"/>
      <c r="D1" s="68"/>
      <c r="E1" s="68"/>
      <c r="F1" s="68"/>
      <c r="G1" s="68"/>
      <c r="H1" s="68"/>
      <c r="I1" s="68"/>
      <c r="J1" s="71" t="s">
        <v>68</v>
      </c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</row>
    <row r="2" spans="1:45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</row>
    <row r="3" spans="1:45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</row>
    <row r="4" spans="1:45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</row>
    <row r="5" spans="1:45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</row>
    <row r="6" spans="1:45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</row>
    <row r="7" spans="1:45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"/>
    </row>
    <row r="8" spans="1:45" x14ac:dyDescent="0.25">
      <c r="A8" s="4"/>
      <c r="B8" s="5" t="s">
        <v>0</v>
      </c>
      <c r="C8" s="6"/>
      <c r="D8" s="5" t="s">
        <v>1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7"/>
    </row>
    <row r="9" spans="1:45" x14ac:dyDescent="0.25">
      <c r="A9" s="4"/>
      <c r="B9" s="5"/>
      <c r="C9" s="8"/>
      <c r="D9" s="5" t="s">
        <v>2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9">
        <v>0.19</v>
      </c>
    </row>
    <row r="10" spans="1:45" x14ac:dyDescent="0.25">
      <c r="A10" s="4"/>
      <c r="B10" s="5"/>
      <c r="C10" s="10"/>
      <c r="D10" s="5" t="s">
        <v>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9">
        <v>0.21</v>
      </c>
    </row>
    <row r="11" spans="1:45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9"/>
    </row>
    <row r="12" spans="1:45" x14ac:dyDescent="0.25">
      <c r="A12" s="4"/>
      <c r="B12" s="11" t="s">
        <v>4</v>
      </c>
      <c r="C12" s="12">
        <v>2019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7"/>
    </row>
    <row r="13" spans="1:45" x14ac:dyDescent="0.25">
      <c r="A13" s="4"/>
      <c r="B13" s="11" t="s">
        <v>5</v>
      </c>
      <c r="C13" s="13">
        <v>0.19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7"/>
    </row>
    <row r="14" spans="1:45" x14ac:dyDescent="0.25">
      <c r="A14" s="4"/>
      <c r="B14" s="11" t="s">
        <v>6</v>
      </c>
      <c r="C14" s="14">
        <v>0.04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7"/>
    </row>
    <row r="15" spans="1:45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7"/>
    </row>
    <row r="16" spans="1:45" ht="13.8" thickBot="1" x14ac:dyDescent="0.3">
      <c r="A16" s="4"/>
      <c r="B16" s="5" t="s">
        <v>7</v>
      </c>
      <c r="C16" s="5">
        <f>C12</f>
        <v>2019</v>
      </c>
      <c r="D16" s="5">
        <f>C16+1</f>
        <v>2020</v>
      </c>
      <c r="E16" s="5">
        <f t="shared" ref="E16:J16" si="0">D16+1</f>
        <v>2021</v>
      </c>
      <c r="F16" s="5">
        <f t="shared" si="0"/>
        <v>2022</v>
      </c>
      <c r="G16" s="5">
        <f t="shared" si="0"/>
        <v>2023</v>
      </c>
      <c r="H16" s="5">
        <f t="shared" si="0"/>
        <v>2024</v>
      </c>
      <c r="I16" s="5">
        <f t="shared" si="0"/>
        <v>2025</v>
      </c>
      <c r="J16" s="5">
        <f t="shared" si="0"/>
        <v>2026</v>
      </c>
      <c r="K16" s="5">
        <f t="shared" ref="K16" si="1">J16+1</f>
        <v>2027</v>
      </c>
      <c r="L16" s="5">
        <f t="shared" ref="L16" si="2">K16+1</f>
        <v>2028</v>
      </c>
      <c r="M16" s="5">
        <f t="shared" ref="M16" si="3">L16+1</f>
        <v>2029</v>
      </c>
      <c r="N16" s="5">
        <f t="shared" ref="N16" si="4">M16+1</f>
        <v>2030</v>
      </c>
      <c r="O16" s="5">
        <f t="shared" ref="O16" si="5">N16+1</f>
        <v>2031</v>
      </c>
      <c r="P16" s="5">
        <f t="shared" ref="P16" si="6">O16+1</f>
        <v>2032</v>
      </c>
      <c r="Q16" s="5">
        <f t="shared" ref="Q16" si="7">P16+1</f>
        <v>2033</v>
      </c>
      <c r="R16" s="5">
        <f t="shared" ref="R16" si="8">Q16+1</f>
        <v>2034</v>
      </c>
      <c r="S16" s="5">
        <f t="shared" ref="S16" si="9">R16+1</f>
        <v>2035</v>
      </c>
      <c r="T16" s="5">
        <f t="shared" ref="T16" si="10">S16+1</f>
        <v>2036</v>
      </c>
      <c r="U16" s="5">
        <f t="shared" ref="U16" si="11">T16+1</f>
        <v>2037</v>
      </c>
      <c r="V16" s="5">
        <f t="shared" ref="V16" si="12">U16+1</f>
        <v>2038</v>
      </c>
      <c r="W16" s="5">
        <f t="shared" ref="W16" si="13">V16+1</f>
        <v>2039</v>
      </c>
      <c r="X16" s="5">
        <f t="shared" ref="X16" si="14">W16+1</f>
        <v>2040</v>
      </c>
      <c r="Y16" s="5">
        <f t="shared" ref="Y16" si="15">X16+1</f>
        <v>2041</v>
      </c>
      <c r="Z16" s="5">
        <f t="shared" ref="Z16" si="16">Y16+1</f>
        <v>2042</v>
      </c>
      <c r="AA16" s="5">
        <f t="shared" ref="AA16" si="17">Z16+1</f>
        <v>2043</v>
      </c>
      <c r="AB16" s="5">
        <f t="shared" ref="AB16" si="18">AA16+1</f>
        <v>2044</v>
      </c>
      <c r="AC16" s="5">
        <f t="shared" ref="AC16" si="19">AB16+1</f>
        <v>2045</v>
      </c>
      <c r="AD16" s="5">
        <f t="shared" ref="AD16" si="20">AC16+1</f>
        <v>2046</v>
      </c>
      <c r="AE16" s="5">
        <f t="shared" ref="AE16" si="21">AD16+1</f>
        <v>2047</v>
      </c>
      <c r="AF16" s="5">
        <f t="shared" ref="AF16" si="22">AE16+1</f>
        <v>2048</v>
      </c>
      <c r="AG16" s="5">
        <f t="shared" ref="AG16" si="23">AF16+1</f>
        <v>2049</v>
      </c>
      <c r="AH16" s="5">
        <f t="shared" ref="AH16" si="24">AG16+1</f>
        <v>2050</v>
      </c>
      <c r="AI16" s="5">
        <f t="shared" ref="AI16" si="25">AH16+1</f>
        <v>2051</v>
      </c>
      <c r="AJ16" s="5">
        <f t="shared" ref="AJ16" si="26">AI16+1</f>
        <v>2052</v>
      </c>
      <c r="AK16" s="5">
        <f t="shared" ref="AK16" si="27">AJ16+1</f>
        <v>2053</v>
      </c>
      <c r="AL16" s="5">
        <f t="shared" ref="AL16" si="28">AK16+1</f>
        <v>2054</v>
      </c>
      <c r="AM16" s="5">
        <f t="shared" ref="AM16" si="29">AL16+1</f>
        <v>2055</v>
      </c>
      <c r="AN16" s="5">
        <f t="shared" ref="AN16" si="30">AM16+1</f>
        <v>2056</v>
      </c>
      <c r="AO16" s="5">
        <f t="shared" ref="AO16" si="31">AN16+1</f>
        <v>2057</v>
      </c>
      <c r="AP16" s="5">
        <f t="shared" ref="AP16" si="32">AO16+1</f>
        <v>2058</v>
      </c>
      <c r="AQ16" s="5">
        <f t="shared" ref="AQ16" si="33">AP16+1</f>
        <v>2059</v>
      </c>
      <c r="AR16" s="5">
        <f t="shared" ref="AR16" si="34">AQ16+1</f>
        <v>2060</v>
      </c>
      <c r="AS16" s="7"/>
    </row>
    <row r="17" spans="1:45" x14ac:dyDescent="0.25">
      <c r="A17" s="15"/>
      <c r="B17" s="16" t="s">
        <v>8</v>
      </c>
      <c r="C17" s="16">
        <v>1</v>
      </c>
      <c r="D17" s="16">
        <v>2</v>
      </c>
      <c r="E17" s="16">
        <v>3</v>
      </c>
      <c r="F17" s="16">
        <v>4</v>
      </c>
      <c r="G17" s="16">
        <v>5</v>
      </c>
      <c r="H17" s="16">
        <v>6</v>
      </c>
      <c r="I17" s="16">
        <v>7</v>
      </c>
      <c r="J17" s="16">
        <v>8</v>
      </c>
      <c r="K17" s="16">
        <v>9</v>
      </c>
      <c r="L17" s="16">
        <v>10</v>
      </c>
      <c r="M17" s="16">
        <v>11</v>
      </c>
      <c r="N17" s="16">
        <v>12</v>
      </c>
      <c r="O17" s="16">
        <v>13</v>
      </c>
      <c r="P17" s="16">
        <v>14</v>
      </c>
      <c r="Q17" s="16">
        <v>15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16">
        <v>21</v>
      </c>
      <c r="X17" s="16">
        <v>22</v>
      </c>
      <c r="Y17" s="16">
        <v>23</v>
      </c>
      <c r="Z17" s="16">
        <v>24</v>
      </c>
      <c r="AA17" s="16">
        <v>25</v>
      </c>
      <c r="AB17" s="16">
        <v>26</v>
      </c>
      <c r="AC17" s="16">
        <v>27</v>
      </c>
      <c r="AD17" s="16">
        <v>28</v>
      </c>
      <c r="AE17" s="16">
        <v>29</v>
      </c>
      <c r="AF17" s="16">
        <v>30</v>
      </c>
      <c r="AG17" s="16">
        <v>31</v>
      </c>
      <c r="AH17" s="16">
        <v>32</v>
      </c>
      <c r="AI17" s="16">
        <v>33</v>
      </c>
      <c r="AJ17" s="16">
        <v>34</v>
      </c>
      <c r="AK17" s="16">
        <v>35</v>
      </c>
      <c r="AL17" s="16">
        <v>36</v>
      </c>
      <c r="AM17" s="16">
        <v>37</v>
      </c>
      <c r="AN17" s="16">
        <v>38</v>
      </c>
      <c r="AO17" s="16">
        <v>39</v>
      </c>
      <c r="AP17" s="16">
        <v>40</v>
      </c>
      <c r="AQ17" s="16">
        <v>41</v>
      </c>
      <c r="AR17" s="16">
        <v>42</v>
      </c>
      <c r="AS17" s="17"/>
    </row>
    <row r="18" spans="1:45" x14ac:dyDescent="0.25">
      <c r="A18" s="18"/>
      <c r="B18" s="19" t="s">
        <v>9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20" t="s">
        <v>10</v>
      </c>
    </row>
    <row r="19" spans="1:45" x14ac:dyDescent="0.25">
      <c r="A19" s="21">
        <v>1</v>
      </c>
      <c r="B19" s="22" t="s">
        <v>11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4"/>
    </row>
    <row r="20" spans="1:45" x14ac:dyDescent="0.25">
      <c r="A20" s="21">
        <v>2</v>
      </c>
      <c r="B20" s="22" t="s">
        <v>12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4"/>
    </row>
    <row r="21" spans="1:45" x14ac:dyDescent="0.25">
      <c r="A21" s="21">
        <v>3</v>
      </c>
      <c r="B21" s="22" t="s">
        <v>13</v>
      </c>
      <c r="C21" s="23"/>
      <c r="D21" s="23"/>
      <c r="E21" s="23"/>
      <c r="F21" s="23"/>
      <c r="G21" s="23"/>
      <c r="H21" s="25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4"/>
    </row>
    <row r="22" spans="1:45" x14ac:dyDescent="0.25">
      <c r="A22" s="21">
        <v>4</v>
      </c>
      <c r="B22" s="22" t="s">
        <v>14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4"/>
    </row>
    <row r="23" spans="1:45" x14ac:dyDescent="0.25">
      <c r="A23" s="21">
        <v>5</v>
      </c>
      <c r="B23" s="22" t="s">
        <v>15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4"/>
    </row>
    <row r="24" spans="1:45" x14ac:dyDescent="0.25">
      <c r="A24" s="26"/>
      <c r="B24" s="27" t="s">
        <v>16</v>
      </c>
      <c r="C24" s="28">
        <f>SUM(C19:C23)</f>
        <v>0</v>
      </c>
      <c r="D24" s="28">
        <f t="shared" ref="D24:I24" si="35">SUM(D19:D23)</f>
        <v>0</v>
      </c>
      <c r="E24" s="28">
        <f t="shared" si="35"/>
        <v>0</v>
      </c>
      <c r="F24" s="28">
        <f t="shared" si="35"/>
        <v>0</v>
      </c>
      <c r="G24" s="28">
        <f t="shared" si="35"/>
        <v>0</v>
      </c>
      <c r="H24" s="28">
        <f t="shared" si="35"/>
        <v>0</v>
      </c>
      <c r="I24" s="28">
        <f t="shared" si="35"/>
        <v>0</v>
      </c>
      <c r="J24" s="28">
        <f>SUM(J19:J23)</f>
        <v>0</v>
      </c>
      <c r="K24" s="28">
        <f t="shared" ref="K24:AR24" si="36">SUM(K19:K23)</f>
        <v>0</v>
      </c>
      <c r="L24" s="28">
        <f t="shared" si="36"/>
        <v>0</v>
      </c>
      <c r="M24" s="28">
        <f t="shared" si="36"/>
        <v>0</v>
      </c>
      <c r="N24" s="28">
        <f t="shared" si="36"/>
        <v>0</v>
      </c>
      <c r="O24" s="28">
        <f t="shared" si="36"/>
        <v>0</v>
      </c>
      <c r="P24" s="28">
        <f t="shared" si="36"/>
        <v>0</v>
      </c>
      <c r="Q24" s="28">
        <f t="shared" si="36"/>
        <v>0</v>
      </c>
      <c r="R24" s="28">
        <f t="shared" si="36"/>
        <v>0</v>
      </c>
      <c r="S24" s="28">
        <f t="shared" si="36"/>
        <v>0</v>
      </c>
      <c r="T24" s="28">
        <f t="shared" si="36"/>
        <v>0</v>
      </c>
      <c r="U24" s="28">
        <f t="shared" si="36"/>
        <v>0</v>
      </c>
      <c r="V24" s="28">
        <f t="shared" si="36"/>
        <v>0</v>
      </c>
      <c r="W24" s="28">
        <f t="shared" si="36"/>
        <v>0</v>
      </c>
      <c r="X24" s="28">
        <f t="shared" si="36"/>
        <v>0</v>
      </c>
      <c r="Y24" s="28">
        <f t="shared" si="36"/>
        <v>0</v>
      </c>
      <c r="Z24" s="28">
        <f t="shared" si="36"/>
        <v>0</v>
      </c>
      <c r="AA24" s="28">
        <f t="shared" si="36"/>
        <v>0</v>
      </c>
      <c r="AB24" s="28">
        <f t="shared" si="36"/>
        <v>0</v>
      </c>
      <c r="AC24" s="28">
        <f t="shared" si="36"/>
        <v>0</v>
      </c>
      <c r="AD24" s="28">
        <f t="shared" si="36"/>
        <v>0</v>
      </c>
      <c r="AE24" s="28">
        <f t="shared" si="36"/>
        <v>0</v>
      </c>
      <c r="AF24" s="28">
        <f t="shared" si="36"/>
        <v>0</v>
      </c>
      <c r="AG24" s="28">
        <f t="shared" si="36"/>
        <v>0</v>
      </c>
      <c r="AH24" s="28">
        <f t="shared" si="36"/>
        <v>0</v>
      </c>
      <c r="AI24" s="28">
        <f t="shared" si="36"/>
        <v>0</v>
      </c>
      <c r="AJ24" s="28">
        <f t="shared" si="36"/>
        <v>0</v>
      </c>
      <c r="AK24" s="28">
        <f t="shared" si="36"/>
        <v>0</v>
      </c>
      <c r="AL24" s="28">
        <f t="shared" si="36"/>
        <v>0</v>
      </c>
      <c r="AM24" s="28">
        <f t="shared" si="36"/>
        <v>0</v>
      </c>
      <c r="AN24" s="28">
        <f t="shared" si="36"/>
        <v>0</v>
      </c>
      <c r="AO24" s="28">
        <f t="shared" si="36"/>
        <v>0</v>
      </c>
      <c r="AP24" s="28">
        <f t="shared" si="36"/>
        <v>0</v>
      </c>
      <c r="AQ24" s="28">
        <f t="shared" si="36"/>
        <v>0</v>
      </c>
      <c r="AR24" s="28">
        <f t="shared" si="36"/>
        <v>0</v>
      </c>
      <c r="AS24" s="28">
        <f>SUM(AS19:AS23)</f>
        <v>0</v>
      </c>
    </row>
    <row r="25" spans="1:45" x14ac:dyDescent="0.25">
      <c r="A25" s="21">
        <v>6</v>
      </c>
      <c r="B25" s="22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4"/>
    </row>
    <row r="26" spans="1:45" x14ac:dyDescent="0.25">
      <c r="A26" s="21">
        <v>7</v>
      </c>
      <c r="B26" s="22" t="s">
        <v>18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4"/>
    </row>
    <row r="27" spans="1:45" x14ac:dyDescent="0.25">
      <c r="A27" s="21">
        <v>8</v>
      </c>
      <c r="B27" s="22" t="s">
        <v>19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4"/>
    </row>
    <row r="28" spans="1:45" x14ac:dyDescent="0.25">
      <c r="A28" s="26"/>
      <c r="B28" s="27" t="s">
        <v>20</v>
      </c>
      <c r="C28" s="28">
        <f>SUM(C25:C27)</f>
        <v>0</v>
      </c>
      <c r="D28" s="28">
        <f t="shared" ref="D28:I28" si="37">SUM(D25:D27)</f>
        <v>0</v>
      </c>
      <c r="E28" s="28">
        <f t="shared" si="37"/>
        <v>0</v>
      </c>
      <c r="F28" s="28">
        <f t="shared" si="37"/>
        <v>0</v>
      </c>
      <c r="G28" s="28">
        <f t="shared" si="37"/>
        <v>0</v>
      </c>
      <c r="H28" s="28">
        <f t="shared" si="37"/>
        <v>0</v>
      </c>
      <c r="I28" s="28">
        <f t="shared" si="37"/>
        <v>0</v>
      </c>
      <c r="J28" s="28">
        <f>SUM(J25:J27)</f>
        <v>0</v>
      </c>
      <c r="K28" s="28">
        <f t="shared" ref="K28:AR28" si="38">SUM(K25:K27)</f>
        <v>0</v>
      </c>
      <c r="L28" s="28">
        <f t="shared" si="38"/>
        <v>0</v>
      </c>
      <c r="M28" s="28">
        <f t="shared" si="38"/>
        <v>0</v>
      </c>
      <c r="N28" s="28">
        <f t="shared" si="38"/>
        <v>0</v>
      </c>
      <c r="O28" s="28">
        <f t="shared" si="38"/>
        <v>0</v>
      </c>
      <c r="P28" s="28">
        <f t="shared" si="38"/>
        <v>0</v>
      </c>
      <c r="Q28" s="28">
        <f t="shared" si="38"/>
        <v>0</v>
      </c>
      <c r="R28" s="28">
        <f t="shared" si="38"/>
        <v>0</v>
      </c>
      <c r="S28" s="28">
        <f t="shared" si="38"/>
        <v>0</v>
      </c>
      <c r="T28" s="28">
        <f t="shared" si="38"/>
        <v>0</v>
      </c>
      <c r="U28" s="28">
        <f t="shared" si="38"/>
        <v>0</v>
      </c>
      <c r="V28" s="28">
        <f t="shared" si="38"/>
        <v>0</v>
      </c>
      <c r="W28" s="28">
        <f t="shared" si="38"/>
        <v>0</v>
      </c>
      <c r="X28" s="28">
        <f t="shared" si="38"/>
        <v>0</v>
      </c>
      <c r="Y28" s="28">
        <f t="shared" si="38"/>
        <v>0</v>
      </c>
      <c r="Z28" s="28">
        <f t="shared" si="38"/>
        <v>0</v>
      </c>
      <c r="AA28" s="28">
        <f t="shared" si="38"/>
        <v>0</v>
      </c>
      <c r="AB28" s="28">
        <f t="shared" si="38"/>
        <v>0</v>
      </c>
      <c r="AC28" s="28">
        <f t="shared" si="38"/>
        <v>0</v>
      </c>
      <c r="AD28" s="28">
        <f t="shared" si="38"/>
        <v>0</v>
      </c>
      <c r="AE28" s="28">
        <f t="shared" si="38"/>
        <v>0</v>
      </c>
      <c r="AF28" s="28">
        <f t="shared" si="38"/>
        <v>0</v>
      </c>
      <c r="AG28" s="28">
        <f t="shared" si="38"/>
        <v>0</v>
      </c>
      <c r="AH28" s="28">
        <f t="shared" si="38"/>
        <v>0</v>
      </c>
      <c r="AI28" s="28">
        <f t="shared" si="38"/>
        <v>0</v>
      </c>
      <c r="AJ28" s="28">
        <f t="shared" si="38"/>
        <v>0</v>
      </c>
      <c r="AK28" s="28">
        <f t="shared" si="38"/>
        <v>0</v>
      </c>
      <c r="AL28" s="28">
        <f t="shared" si="38"/>
        <v>0</v>
      </c>
      <c r="AM28" s="28">
        <f t="shared" si="38"/>
        <v>0</v>
      </c>
      <c r="AN28" s="28">
        <f t="shared" si="38"/>
        <v>0</v>
      </c>
      <c r="AO28" s="28">
        <f t="shared" si="38"/>
        <v>0</v>
      </c>
      <c r="AP28" s="28">
        <f t="shared" si="38"/>
        <v>0</v>
      </c>
      <c r="AQ28" s="28">
        <f t="shared" si="38"/>
        <v>0</v>
      </c>
      <c r="AR28" s="28">
        <f t="shared" si="38"/>
        <v>0</v>
      </c>
      <c r="AS28" s="28">
        <f>SUM(AS25:AS27)</f>
        <v>0</v>
      </c>
    </row>
    <row r="29" spans="1:45" x14ac:dyDescent="0.25">
      <c r="A29" s="29"/>
      <c r="B29" s="30" t="s">
        <v>21</v>
      </c>
      <c r="C29" s="31">
        <f>C24+C28</f>
        <v>0</v>
      </c>
      <c r="D29" s="31">
        <f t="shared" ref="D29:I29" si="39">D24+D28</f>
        <v>0</v>
      </c>
      <c r="E29" s="31">
        <f t="shared" si="39"/>
        <v>0</v>
      </c>
      <c r="F29" s="31">
        <f t="shared" si="39"/>
        <v>0</v>
      </c>
      <c r="G29" s="31">
        <f t="shared" si="39"/>
        <v>0</v>
      </c>
      <c r="H29" s="31">
        <f t="shared" si="39"/>
        <v>0</v>
      </c>
      <c r="I29" s="31">
        <f t="shared" si="39"/>
        <v>0</v>
      </c>
      <c r="J29" s="31">
        <f>J24+J28</f>
        <v>0</v>
      </c>
      <c r="K29" s="31">
        <f t="shared" ref="K29:AR29" si="40">K24+K28</f>
        <v>0</v>
      </c>
      <c r="L29" s="31">
        <f t="shared" si="40"/>
        <v>0</v>
      </c>
      <c r="M29" s="31">
        <f t="shared" si="40"/>
        <v>0</v>
      </c>
      <c r="N29" s="31">
        <f t="shared" si="40"/>
        <v>0</v>
      </c>
      <c r="O29" s="31">
        <f t="shared" si="40"/>
        <v>0</v>
      </c>
      <c r="P29" s="31">
        <f t="shared" si="40"/>
        <v>0</v>
      </c>
      <c r="Q29" s="31">
        <f t="shared" si="40"/>
        <v>0</v>
      </c>
      <c r="R29" s="31">
        <f t="shared" si="40"/>
        <v>0</v>
      </c>
      <c r="S29" s="31">
        <f t="shared" si="40"/>
        <v>0</v>
      </c>
      <c r="T29" s="31">
        <f t="shared" si="40"/>
        <v>0</v>
      </c>
      <c r="U29" s="31">
        <f t="shared" si="40"/>
        <v>0</v>
      </c>
      <c r="V29" s="31">
        <f t="shared" si="40"/>
        <v>0</v>
      </c>
      <c r="W29" s="31">
        <f t="shared" si="40"/>
        <v>0</v>
      </c>
      <c r="X29" s="31">
        <f t="shared" si="40"/>
        <v>0</v>
      </c>
      <c r="Y29" s="31">
        <f t="shared" si="40"/>
        <v>0</v>
      </c>
      <c r="Z29" s="31">
        <f t="shared" si="40"/>
        <v>0</v>
      </c>
      <c r="AA29" s="31">
        <f t="shared" si="40"/>
        <v>0</v>
      </c>
      <c r="AB29" s="31">
        <f t="shared" si="40"/>
        <v>0</v>
      </c>
      <c r="AC29" s="31">
        <f t="shared" si="40"/>
        <v>0</v>
      </c>
      <c r="AD29" s="31">
        <f t="shared" si="40"/>
        <v>0</v>
      </c>
      <c r="AE29" s="31">
        <f t="shared" si="40"/>
        <v>0</v>
      </c>
      <c r="AF29" s="31">
        <f t="shared" si="40"/>
        <v>0</v>
      </c>
      <c r="AG29" s="31">
        <f t="shared" si="40"/>
        <v>0</v>
      </c>
      <c r="AH29" s="31">
        <f t="shared" si="40"/>
        <v>0</v>
      </c>
      <c r="AI29" s="31">
        <f t="shared" si="40"/>
        <v>0</v>
      </c>
      <c r="AJ29" s="31">
        <f t="shared" si="40"/>
        <v>0</v>
      </c>
      <c r="AK29" s="31">
        <f t="shared" si="40"/>
        <v>0</v>
      </c>
      <c r="AL29" s="31">
        <f t="shared" si="40"/>
        <v>0</v>
      </c>
      <c r="AM29" s="31">
        <f t="shared" si="40"/>
        <v>0</v>
      </c>
      <c r="AN29" s="31">
        <f t="shared" si="40"/>
        <v>0</v>
      </c>
      <c r="AO29" s="31">
        <f t="shared" si="40"/>
        <v>0</v>
      </c>
      <c r="AP29" s="31">
        <f t="shared" si="40"/>
        <v>0</v>
      </c>
      <c r="AQ29" s="31">
        <f t="shared" si="40"/>
        <v>0</v>
      </c>
      <c r="AR29" s="31">
        <f t="shared" si="40"/>
        <v>0</v>
      </c>
      <c r="AS29" s="31">
        <f>AS24+AS28</f>
        <v>0</v>
      </c>
    </row>
    <row r="30" spans="1:4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7"/>
    </row>
    <row r="31" spans="1:4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7"/>
    </row>
    <row r="32" spans="1:45" ht="13.8" thickBot="1" x14ac:dyDescent="0.3">
      <c r="A32" s="4"/>
      <c r="B32" s="5" t="s">
        <v>22</v>
      </c>
      <c r="C32" s="5">
        <f>C16</f>
        <v>2019</v>
      </c>
      <c r="D32" s="5">
        <f t="shared" ref="D32:H32" si="41">D16</f>
        <v>2020</v>
      </c>
      <c r="E32" s="5">
        <f t="shared" si="41"/>
        <v>2021</v>
      </c>
      <c r="F32" s="5">
        <f t="shared" si="41"/>
        <v>2022</v>
      </c>
      <c r="G32" s="5">
        <f t="shared" si="41"/>
        <v>2023</v>
      </c>
      <c r="H32" s="5">
        <f t="shared" si="41"/>
        <v>2024</v>
      </c>
      <c r="I32" s="5">
        <f>I16</f>
        <v>2025</v>
      </c>
      <c r="J32" s="5">
        <f>J16</f>
        <v>2026</v>
      </c>
      <c r="K32" s="5">
        <f t="shared" ref="K32:AR32" si="42">K16</f>
        <v>2027</v>
      </c>
      <c r="L32" s="5">
        <f t="shared" si="42"/>
        <v>2028</v>
      </c>
      <c r="M32" s="5">
        <f t="shared" si="42"/>
        <v>2029</v>
      </c>
      <c r="N32" s="5">
        <f t="shared" si="42"/>
        <v>2030</v>
      </c>
      <c r="O32" s="5">
        <f t="shared" si="42"/>
        <v>2031</v>
      </c>
      <c r="P32" s="5">
        <f t="shared" si="42"/>
        <v>2032</v>
      </c>
      <c r="Q32" s="5">
        <f t="shared" si="42"/>
        <v>2033</v>
      </c>
      <c r="R32" s="5">
        <f t="shared" si="42"/>
        <v>2034</v>
      </c>
      <c r="S32" s="5">
        <f t="shared" si="42"/>
        <v>2035</v>
      </c>
      <c r="T32" s="5">
        <f t="shared" si="42"/>
        <v>2036</v>
      </c>
      <c r="U32" s="5">
        <f t="shared" si="42"/>
        <v>2037</v>
      </c>
      <c r="V32" s="5">
        <f t="shared" si="42"/>
        <v>2038</v>
      </c>
      <c r="W32" s="5">
        <f t="shared" si="42"/>
        <v>2039</v>
      </c>
      <c r="X32" s="5">
        <f t="shared" si="42"/>
        <v>2040</v>
      </c>
      <c r="Y32" s="5">
        <f t="shared" si="42"/>
        <v>2041</v>
      </c>
      <c r="Z32" s="5">
        <f t="shared" si="42"/>
        <v>2042</v>
      </c>
      <c r="AA32" s="5">
        <f t="shared" si="42"/>
        <v>2043</v>
      </c>
      <c r="AB32" s="5">
        <f t="shared" si="42"/>
        <v>2044</v>
      </c>
      <c r="AC32" s="5">
        <f t="shared" si="42"/>
        <v>2045</v>
      </c>
      <c r="AD32" s="5">
        <f t="shared" si="42"/>
        <v>2046</v>
      </c>
      <c r="AE32" s="5">
        <f t="shared" si="42"/>
        <v>2047</v>
      </c>
      <c r="AF32" s="5">
        <f t="shared" si="42"/>
        <v>2048</v>
      </c>
      <c r="AG32" s="5">
        <f t="shared" si="42"/>
        <v>2049</v>
      </c>
      <c r="AH32" s="5">
        <f t="shared" si="42"/>
        <v>2050</v>
      </c>
      <c r="AI32" s="5">
        <f t="shared" si="42"/>
        <v>2051</v>
      </c>
      <c r="AJ32" s="5">
        <f t="shared" si="42"/>
        <v>2052</v>
      </c>
      <c r="AK32" s="5">
        <f t="shared" si="42"/>
        <v>2053</v>
      </c>
      <c r="AL32" s="5">
        <f t="shared" si="42"/>
        <v>2054</v>
      </c>
      <c r="AM32" s="5">
        <f t="shared" si="42"/>
        <v>2055</v>
      </c>
      <c r="AN32" s="5">
        <f t="shared" si="42"/>
        <v>2056</v>
      </c>
      <c r="AO32" s="5">
        <f t="shared" si="42"/>
        <v>2057</v>
      </c>
      <c r="AP32" s="5">
        <f t="shared" si="42"/>
        <v>2058</v>
      </c>
      <c r="AQ32" s="5">
        <f t="shared" si="42"/>
        <v>2059</v>
      </c>
      <c r="AR32" s="5">
        <f t="shared" si="42"/>
        <v>2060</v>
      </c>
      <c r="AS32" s="7"/>
    </row>
    <row r="33" spans="1:45" x14ac:dyDescent="0.25">
      <c r="A33" s="15"/>
      <c r="B33" s="16" t="s">
        <v>23</v>
      </c>
      <c r="C33" s="16">
        <v>1</v>
      </c>
      <c r="D33" s="16">
        <v>2</v>
      </c>
      <c r="E33" s="16">
        <v>3</v>
      </c>
      <c r="F33" s="16">
        <v>4</v>
      </c>
      <c r="G33" s="16">
        <v>5</v>
      </c>
      <c r="H33" s="16">
        <v>6</v>
      </c>
      <c r="I33" s="16">
        <v>7</v>
      </c>
      <c r="J33" s="16">
        <v>8</v>
      </c>
      <c r="K33" s="16">
        <v>9</v>
      </c>
      <c r="L33" s="16">
        <v>10</v>
      </c>
      <c r="M33" s="16">
        <v>11</v>
      </c>
      <c r="N33" s="16">
        <v>12</v>
      </c>
      <c r="O33" s="16">
        <v>13</v>
      </c>
      <c r="P33" s="16">
        <v>14</v>
      </c>
      <c r="Q33" s="16">
        <v>15</v>
      </c>
      <c r="R33" s="16">
        <v>16</v>
      </c>
      <c r="S33" s="16">
        <v>17</v>
      </c>
      <c r="T33" s="16">
        <v>18</v>
      </c>
      <c r="U33" s="16">
        <v>19</v>
      </c>
      <c r="V33" s="16">
        <v>20</v>
      </c>
      <c r="W33" s="16">
        <v>21</v>
      </c>
      <c r="X33" s="16">
        <v>22</v>
      </c>
      <c r="Y33" s="16">
        <v>23</v>
      </c>
      <c r="Z33" s="16">
        <v>24</v>
      </c>
      <c r="AA33" s="16">
        <v>25</v>
      </c>
      <c r="AB33" s="16">
        <v>26</v>
      </c>
      <c r="AC33" s="16">
        <v>27</v>
      </c>
      <c r="AD33" s="16">
        <v>28</v>
      </c>
      <c r="AE33" s="16">
        <v>29</v>
      </c>
      <c r="AF33" s="16">
        <v>30</v>
      </c>
      <c r="AG33" s="16">
        <v>31</v>
      </c>
      <c r="AH33" s="16">
        <v>32</v>
      </c>
      <c r="AI33" s="16">
        <v>33</v>
      </c>
      <c r="AJ33" s="16">
        <v>34</v>
      </c>
      <c r="AK33" s="16">
        <v>35</v>
      </c>
      <c r="AL33" s="16">
        <v>36</v>
      </c>
      <c r="AM33" s="16">
        <v>37</v>
      </c>
      <c r="AN33" s="16">
        <v>38</v>
      </c>
      <c r="AO33" s="16">
        <v>39</v>
      </c>
      <c r="AP33" s="16">
        <v>40</v>
      </c>
      <c r="AQ33" s="16">
        <v>41</v>
      </c>
      <c r="AR33" s="16">
        <v>42</v>
      </c>
      <c r="AS33" s="7"/>
    </row>
    <row r="34" spans="1:45" x14ac:dyDescent="0.25">
      <c r="A34" s="21">
        <v>9</v>
      </c>
      <c r="B34" s="22" t="s">
        <v>24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7"/>
    </row>
    <row r="35" spans="1:45" x14ac:dyDescent="0.25">
      <c r="A35" s="21">
        <v>10</v>
      </c>
      <c r="B35" s="22" t="s">
        <v>25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7"/>
    </row>
    <row r="36" spans="1:45" x14ac:dyDescent="0.25">
      <c r="A36" s="21">
        <v>11</v>
      </c>
      <c r="B36" s="22" t="s">
        <v>26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7"/>
    </row>
    <row r="37" spans="1:45" x14ac:dyDescent="0.25">
      <c r="A37" s="21">
        <v>12</v>
      </c>
      <c r="B37" s="22" t="s">
        <v>27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7"/>
    </row>
    <row r="38" spans="1:45" x14ac:dyDescent="0.25">
      <c r="A38" s="21">
        <v>13</v>
      </c>
      <c r="B38" s="22" t="s">
        <v>28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7"/>
    </row>
    <row r="39" spans="1:45" x14ac:dyDescent="0.25">
      <c r="A39" s="21">
        <v>14</v>
      </c>
      <c r="B39" s="22" t="s">
        <v>29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7"/>
    </row>
    <row r="40" spans="1:45" x14ac:dyDescent="0.25">
      <c r="A40" s="21">
        <v>15</v>
      </c>
      <c r="B40" s="22" t="s">
        <v>30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7"/>
    </row>
    <row r="41" spans="1:45" x14ac:dyDescent="0.25">
      <c r="A41" s="21">
        <v>16</v>
      </c>
      <c r="B41" s="22" t="s">
        <v>31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7"/>
    </row>
    <row r="42" spans="1:45" x14ac:dyDescent="0.25">
      <c r="A42" s="21">
        <v>17</v>
      </c>
      <c r="B42" s="22" t="s">
        <v>32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7"/>
    </row>
    <row r="43" spans="1:45" x14ac:dyDescent="0.25">
      <c r="A43" s="29"/>
      <c r="B43" s="30" t="s">
        <v>33</v>
      </c>
      <c r="C43" s="31">
        <f>SUM(C34:C42)</f>
        <v>0</v>
      </c>
      <c r="D43" s="31">
        <f t="shared" ref="D43:I43" si="43">SUM(D34:D42)</f>
        <v>0</v>
      </c>
      <c r="E43" s="31">
        <f t="shared" si="43"/>
        <v>0</v>
      </c>
      <c r="F43" s="31">
        <f t="shared" si="43"/>
        <v>0</v>
      </c>
      <c r="G43" s="31">
        <f t="shared" si="43"/>
        <v>0</v>
      </c>
      <c r="H43" s="31">
        <f t="shared" si="43"/>
        <v>0</v>
      </c>
      <c r="I43" s="31">
        <f t="shared" si="43"/>
        <v>0</v>
      </c>
      <c r="J43" s="31">
        <f>SUM(J34:J42)</f>
        <v>0</v>
      </c>
      <c r="K43" s="31">
        <f t="shared" ref="K43:AQ43" si="44">SUM(K34:K42)</f>
        <v>0</v>
      </c>
      <c r="L43" s="31">
        <f t="shared" si="44"/>
        <v>0</v>
      </c>
      <c r="M43" s="31">
        <f>SUM(M34:M42)</f>
        <v>0</v>
      </c>
      <c r="N43" s="31">
        <f>SUM(N34:N42)</f>
        <v>0</v>
      </c>
      <c r="O43" s="31">
        <f t="shared" si="44"/>
        <v>0</v>
      </c>
      <c r="P43" s="31">
        <f t="shared" si="44"/>
        <v>0</v>
      </c>
      <c r="Q43" s="31">
        <f t="shared" si="44"/>
        <v>0</v>
      </c>
      <c r="R43" s="31">
        <f t="shared" si="44"/>
        <v>0</v>
      </c>
      <c r="S43" s="31">
        <f t="shared" si="44"/>
        <v>0</v>
      </c>
      <c r="T43" s="31">
        <f t="shared" si="44"/>
        <v>0</v>
      </c>
      <c r="U43" s="31">
        <f t="shared" si="44"/>
        <v>0</v>
      </c>
      <c r="V43" s="31">
        <f t="shared" si="44"/>
        <v>0</v>
      </c>
      <c r="W43" s="31">
        <f t="shared" si="44"/>
        <v>0</v>
      </c>
      <c r="X43" s="31">
        <f t="shared" si="44"/>
        <v>0</v>
      </c>
      <c r="Y43" s="31">
        <f t="shared" si="44"/>
        <v>0</v>
      </c>
      <c r="Z43" s="31">
        <f t="shared" si="44"/>
        <v>0</v>
      </c>
      <c r="AA43" s="31">
        <f t="shared" si="44"/>
        <v>0</v>
      </c>
      <c r="AB43" s="31">
        <f t="shared" si="44"/>
        <v>0</v>
      </c>
      <c r="AC43" s="31">
        <f t="shared" si="44"/>
        <v>0</v>
      </c>
      <c r="AD43" s="31">
        <f t="shared" si="44"/>
        <v>0</v>
      </c>
      <c r="AE43" s="31">
        <f t="shared" si="44"/>
        <v>0</v>
      </c>
      <c r="AF43" s="31">
        <f t="shared" si="44"/>
        <v>0</v>
      </c>
      <c r="AG43" s="31">
        <f t="shared" si="44"/>
        <v>0</v>
      </c>
      <c r="AH43" s="31">
        <f t="shared" si="44"/>
        <v>0</v>
      </c>
      <c r="AI43" s="31">
        <f t="shared" si="44"/>
        <v>0</v>
      </c>
      <c r="AJ43" s="31">
        <f t="shared" si="44"/>
        <v>0</v>
      </c>
      <c r="AK43" s="31">
        <f t="shared" si="44"/>
        <v>0</v>
      </c>
      <c r="AL43" s="31">
        <f t="shared" si="44"/>
        <v>0</v>
      </c>
      <c r="AM43" s="31">
        <f t="shared" si="44"/>
        <v>0</v>
      </c>
      <c r="AN43" s="31">
        <f t="shared" si="44"/>
        <v>0</v>
      </c>
      <c r="AO43" s="31">
        <f t="shared" si="44"/>
        <v>0</v>
      </c>
      <c r="AP43" s="31">
        <f t="shared" si="44"/>
        <v>0</v>
      </c>
      <c r="AQ43" s="31">
        <f t="shared" si="44"/>
        <v>0</v>
      </c>
      <c r="AR43" s="31">
        <f>SUM(AR34:AR42)</f>
        <v>0</v>
      </c>
      <c r="AS43" s="7"/>
    </row>
    <row r="44" spans="1:45" x14ac:dyDescent="0.25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7"/>
    </row>
    <row r="45" spans="1:45" x14ac:dyDescent="0.25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7"/>
    </row>
    <row r="46" spans="1:45" ht="13.8" thickBot="1" x14ac:dyDescent="0.3">
      <c r="A46" s="4"/>
      <c r="B46" s="5" t="s">
        <v>34</v>
      </c>
      <c r="C46" s="5">
        <f>C32</f>
        <v>2019</v>
      </c>
      <c r="D46" s="5">
        <f t="shared" ref="D46:J46" si="45">D32</f>
        <v>2020</v>
      </c>
      <c r="E46" s="5">
        <f t="shared" si="45"/>
        <v>2021</v>
      </c>
      <c r="F46" s="5">
        <f t="shared" si="45"/>
        <v>2022</v>
      </c>
      <c r="G46" s="5">
        <f t="shared" si="45"/>
        <v>2023</v>
      </c>
      <c r="H46" s="5">
        <f t="shared" si="45"/>
        <v>2024</v>
      </c>
      <c r="I46" s="5">
        <f t="shared" si="45"/>
        <v>2025</v>
      </c>
      <c r="J46" s="5">
        <f t="shared" si="45"/>
        <v>2026</v>
      </c>
      <c r="K46" s="5">
        <f t="shared" ref="K46:AR46" si="46">K32</f>
        <v>2027</v>
      </c>
      <c r="L46" s="5">
        <f t="shared" si="46"/>
        <v>2028</v>
      </c>
      <c r="M46" s="5">
        <f t="shared" si="46"/>
        <v>2029</v>
      </c>
      <c r="N46" s="5">
        <f t="shared" si="46"/>
        <v>2030</v>
      </c>
      <c r="O46" s="5">
        <f t="shared" si="46"/>
        <v>2031</v>
      </c>
      <c r="P46" s="5">
        <f t="shared" si="46"/>
        <v>2032</v>
      </c>
      <c r="Q46" s="5">
        <f t="shared" si="46"/>
        <v>2033</v>
      </c>
      <c r="R46" s="5">
        <f t="shared" si="46"/>
        <v>2034</v>
      </c>
      <c r="S46" s="5">
        <f t="shared" si="46"/>
        <v>2035</v>
      </c>
      <c r="T46" s="5">
        <f t="shared" si="46"/>
        <v>2036</v>
      </c>
      <c r="U46" s="5">
        <f t="shared" si="46"/>
        <v>2037</v>
      </c>
      <c r="V46" s="5">
        <f t="shared" si="46"/>
        <v>2038</v>
      </c>
      <c r="W46" s="5">
        <f t="shared" si="46"/>
        <v>2039</v>
      </c>
      <c r="X46" s="5">
        <f t="shared" si="46"/>
        <v>2040</v>
      </c>
      <c r="Y46" s="5">
        <f t="shared" si="46"/>
        <v>2041</v>
      </c>
      <c r="Z46" s="5">
        <f t="shared" si="46"/>
        <v>2042</v>
      </c>
      <c r="AA46" s="5">
        <f t="shared" si="46"/>
        <v>2043</v>
      </c>
      <c r="AB46" s="5">
        <f t="shared" si="46"/>
        <v>2044</v>
      </c>
      <c r="AC46" s="5">
        <f t="shared" si="46"/>
        <v>2045</v>
      </c>
      <c r="AD46" s="5">
        <f t="shared" si="46"/>
        <v>2046</v>
      </c>
      <c r="AE46" s="5">
        <f t="shared" si="46"/>
        <v>2047</v>
      </c>
      <c r="AF46" s="5">
        <f t="shared" si="46"/>
        <v>2048</v>
      </c>
      <c r="AG46" s="5">
        <f t="shared" si="46"/>
        <v>2049</v>
      </c>
      <c r="AH46" s="5">
        <f t="shared" si="46"/>
        <v>2050</v>
      </c>
      <c r="AI46" s="5">
        <f t="shared" si="46"/>
        <v>2051</v>
      </c>
      <c r="AJ46" s="5">
        <f t="shared" si="46"/>
        <v>2052</v>
      </c>
      <c r="AK46" s="5">
        <f t="shared" si="46"/>
        <v>2053</v>
      </c>
      <c r="AL46" s="5">
        <f t="shared" si="46"/>
        <v>2054</v>
      </c>
      <c r="AM46" s="5">
        <f t="shared" si="46"/>
        <v>2055</v>
      </c>
      <c r="AN46" s="5">
        <f t="shared" si="46"/>
        <v>2056</v>
      </c>
      <c r="AO46" s="5">
        <f t="shared" si="46"/>
        <v>2057</v>
      </c>
      <c r="AP46" s="5">
        <f t="shared" si="46"/>
        <v>2058</v>
      </c>
      <c r="AQ46" s="5">
        <f t="shared" si="46"/>
        <v>2059</v>
      </c>
      <c r="AR46" s="5">
        <f t="shared" si="46"/>
        <v>2060</v>
      </c>
      <c r="AS46" s="7"/>
    </row>
    <row r="47" spans="1:45" x14ac:dyDescent="0.25">
      <c r="A47" s="32"/>
      <c r="B47" s="33" t="s">
        <v>35</v>
      </c>
      <c r="C47" s="34">
        <v>1</v>
      </c>
      <c r="D47" s="34">
        <v>2</v>
      </c>
      <c r="E47" s="34">
        <v>3</v>
      </c>
      <c r="F47" s="34">
        <v>4</v>
      </c>
      <c r="G47" s="34">
        <v>5</v>
      </c>
      <c r="H47" s="34">
        <v>6</v>
      </c>
      <c r="I47" s="34">
        <v>7</v>
      </c>
      <c r="J47" s="34">
        <v>8</v>
      </c>
      <c r="K47" s="34">
        <v>9</v>
      </c>
      <c r="L47" s="34">
        <v>10</v>
      </c>
      <c r="M47" s="34">
        <v>11</v>
      </c>
      <c r="N47" s="34">
        <v>12</v>
      </c>
      <c r="O47" s="34">
        <v>13</v>
      </c>
      <c r="P47" s="34">
        <v>14</v>
      </c>
      <c r="Q47" s="34">
        <v>15</v>
      </c>
      <c r="R47" s="34">
        <v>16</v>
      </c>
      <c r="S47" s="34">
        <v>17</v>
      </c>
      <c r="T47" s="34">
        <v>18</v>
      </c>
      <c r="U47" s="34">
        <v>19</v>
      </c>
      <c r="V47" s="34">
        <v>20</v>
      </c>
      <c r="W47" s="34">
        <v>21</v>
      </c>
      <c r="X47" s="34">
        <v>22</v>
      </c>
      <c r="Y47" s="34">
        <v>23</v>
      </c>
      <c r="Z47" s="34">
        <v>24</v>
      </c>
      <c r="AA47" s="34">
        <v>25</v>
      </c>
      <c r="AB47" s="34">
        <v>26</v>
      </c>
      <c r="AC47" s="34">
        <v>27</v>
      </c>
      <c r="AD47" s="34">
        <v>28</v>
      </c>
      <c r="AE47" s="34">
        <v>29</v>
      </c>
      <c r="AF47" s="34">
        <v>30</v>
      </c>
      <c r="AG47" s="34">
        <v>31</v>
      </c>
      <c r="AH47" s="34">
        <v>32</v>
      </c>
      <c r="AI47" s="34">
        <v>33</v>
      </c>
      <c r="AJ47" s="34">
        <v>34</v>
      </c>
      <c r="AK47" s="34">
        <v>35</v>
      </c>
      <c r="AL47" s="34">
        <v>36</v>
      </c>
      <c r="AM47" s="34">
        <v>37</v>
      </c>
      <c r="AN47" s="34">
        <v>38</v>
      </c>
      <c r="AO47" s="34">
        <v>39</v>
      </c>
      <c r="AP47" s="34">
        <v>40</v>
      </c>
      <c r="AQ47" s="34">
        <v>41</v>
      </c>
      <c r="AR47" s="34">
        <v>42</v>
      </c>
      <c r="AS47" s="7"/>
    </row>
    <row r="48" spans="1:45" x14ac:dyDescent="0.25">
      <c r="A48" s="21">
        <v>18</v>
      </c>
      <c r="B48" s="22" t="s">
        <v>36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7"/>
    </row>
    <row r="49" spans="1:45" x14ac:dyDescent="0.25">
      <c r="A49" s="21">
        <v>19</v>
      </c>
      <c r="B49" s="22" t="s">
        <v>37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7"/>
    </row>
    <row r="50" spans="1:45" x14ac:dyDescent="0.25">
      <c r="A50" s="21">
        <v>20</v>
      </c>
      <c r="B50" s="22" t="s">
        <v>38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7"/>
    </row>
    <row r="51" spans="1:45" x14ac:dyDescent="0.25">
      <c r="A51" s="26"/>
      <c r="B51" s="27" t="s">
        <v>39</v>
      </c>
      <c r="C51" s="28">
        <f>SUM(C48:C50)</f>
        <v>0</v>
      </c>
      <c r="D51" s="28">
        <f t="shared" ref="D51:I51" si="47">SUM(D48:D50)</f>
        <v>0</v>
      </c>
      <c r="E51" s="28">
        <f t="shared" si="47"/>
        <v>0</v>
      </c>
      <c r="F51" s="28">
        <f t="shared" si="47"/>
        <v>0</v>
      </c>
      <c r="G51" s="28">
        <f t="shared" si="47"/>
        <v>0</v>
      </c>
      <c r="H51" s="28">
        <f t="shared" si="47"/>
        <v>0</v>
      </c>
      <c r="I51" s="28">
        <f t="shared" si="47"/>
        <v>0</v>
      </c>
      <c r="J51" s="28">
        <f>SUM(J48:J50)</f>
        <v>0</v>
      </c>
      <c r="K51" s="28">
        <f t="shared" ref="K51:AR51" si="48">SUM(K48:K50)</f>
        <v>0</v>
      </c>
      <c r="L51" s="28">
        <f t="shared" si="48"/>
        <v>0</v>
      </c>
      <c r="M51" s="28">
        <f t="shared" si="48"/>
        <v>0</v>
      </c>
      <c r="N51" s="28">
        <f t="shared" si="48"/>
        <v>0</v>
      </c>
      <c r="O51" s="28">
        <f t="shared" si="48"/>
        <v>0</v>
      </c>
      <c r="P51" s="28">
        <f t="shared" si="48"/>
        <v>0</v>
      </c>
      <c r="Q51" s="28">
        <f t="shared" si="48"/>
        <v>0</v>
      </c>
      <c r="R51" s="28">
        <f t="shared" si="48"/>
        <v>0</v>
      </c>
      <c r="S51" s="28">
        <f t="shared" si="48"/>
        <v>0</v>
      </c>
      <c r="T51" s="28">
        <f t="shared" si="48"/>
        <v>0</v>
      </c>
      <c r="U51" s="28">
        <f t="shared" si="48"/>
        <v>0</v>
      </c>
      <c r="V51" s="28">
        <f t="shared" si="48"/>
        <v>0</v>
      </c>
      <c r="W51" s="28">
        <f t="shared" si="48"/>
        <v>0</v>
      </c>
      <c r="X51" s="28">
        <f t="shared" si="48"/>
        <v>0</v>
      </c>
      <c r="Y51" s="28">
        <f t="shared" si="48"/>
        <v>0</v>
      </c>
      <c r="Z51" s="28">
        <f t="shared" si="48"/>
        <v>0</v>
      </c>
      <c r="AA51" s="28">
        <f t="shared" si="48"/>
        <v>0</v>
      </c>
      <c r="AB51" s="28">
        <f t="shared" si="48"/>
        <v>0</v>
      </c>
      <c r="AC51" s="28">
        <f t="shared" si="48"/>
        <v>0</v>
      </c>
      <c r="AD51" s="28">
        <f t="shared" si="48"/>
        <v>0</v>
      </c>
      <c r="AE51" s="28">
        <f t="shared" si="48"/>
        <v>0</v>
      </c>
      <c r="AF51" s="28">
        <f t="shared" si="48"/>
        <v>0</v>
      </c>
      <c r="AG51" s="28">
        <f t="shared" si="48"/>
        <v>0</v>
      </c>
      <c r="AH51" s="28">
        <f t="shared" si="48"/>
        <v>0</v>
      </c>
      <c r="AI51" s="28">
        <f t="shared" si="48"/>
        <v>0</v>
      </c>
      <c r="AJ51" s="28">
        <f t="shared" si="48"/>
        <v>0</v>
      </c>
      <c r="AK51" s="28">
        <f t="shared" si="48"/>
        <v>0</v>
      </c>
      <c r="AL51" s="28">
        <f t="shared" si="48"/>
        <v>0</v>
      </c>
      <c r="AM51" s="28">
        <f t="shared" si="48"/>
        <v>0</v>
      </c>
      <c r="AN51" s="28">
        <f t="shared" si="48"/>
        <v>0</v>
      </c>
      <c r="AO51" s="28">
        <f t="shared" si="48"/>
        <v>0</v>
      </c>
      <c r="AP51" s="28">
        <f t="shared" si="48"/>
        <v>0</v>
      </c>
      <c r="AQ51" s="28">
        <f t="shared" si="48"/>
        <v>0</v>
      </c>
      <c r="AR51" s="28">
        <f t="shared" si="48"/>
        <v>0</v>
      </c>
      <c r="AS51" s="7"/>
    </row>
    <row r="52" spans="1:45" x14ac:dyDescent="0.25">
      <c r="A52" s="21">
        <v>21</v>
      </c>
      <c r="B52" s="22" t="s">
        <v>40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7"/>
    </row>
    <row r="53" spans="1:45" x14ac:dyDescent="0.25">
      <c r="A53" s="21">
        <v>22</v>
      </c>
      <c r="B53" s="22" t="s">
        <v>41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7"/>
    </row>
    <row r="54" spans="1:45" x14ac:dyDescent="0.25">
      <c r="A54" s="29"/>
      <c r="B54" s="30" t="s">
        <v>42</v>
      </c>
      <c r="C54" s="31">
        <f>SUM(C51:C53)</f>
        <v>0</v>
      </c>
      <c r="D54" s="31">
        <f t="shared" ref="D54:I54" si="49">SUM(D51:D53)</f>
        <v>0</v>
      </c>
      <c r="E54" s="31">
        <f t="shared" si="49"/>
        <v>0</v>
      </c>
      <c r="F54" s="31">
        <f t="shared" si="49"/>
        <v>0</v>
      </c>
      <c r="G54" s="31">
        <f t="shared" si="49"/>
        <v>0</v>
      </c>
      <c r="H54" s="31">
        <f t="shared" si="49"/>
        <v>0</v>
      </c>
      <c r="I54" s="31">
        <f t="shared" si="49"/>
        <v>0</v>
      </c>
      <c r="J54" s="31">
        <f>SUM(J51:J53)</f>
        <v>0</v>
      </c>
      <c r="K54" s="31">
        <f t="shared" ref="K54:AR54" si="50">SUM(K51:K53)</f>
        <v>0</v>
      </c>
      <c r="L54" s="31">
        <f t="shared" si="50"/>
        <v>0</v>
      </c>
      <c r="M54" s="31">
        <f t="shared" si="50"/>
        <v>0</v>
      </c>
      <c r="N54" s="31">
        <f t="shared" si="50"/>
        <v>0</v>
      </c>
      <c r="O54" s="31">
        <f t="shared" si="50"/>
        <v>0</v>
      </c>
      <c r="P54" s="31">
        <f t="shared" si="50"/>
        <v>0</v>
      </c>
      <c r="Q54" s="31">
        <f t="shared" si="50"/>
        <v>0</v>
      </c>
      <c r="R54" s="31">
        <f t="shared" si="50"/>
        <v>0</v>
      </c>
      <c r="S54" s="31">
        <f t="shared" si="50"/>
        <v>0</v>
      </c>
      <c r="T54" s="31">
        <f t="shared" si="50"/>
        <v>0</v>
      </c>
      <c r="U54" s="31">
        <f t="shared" si="50"/>
        <v>0</v>
      </c>
      <c r="V54" s="31">
        <f t="shared" si="50"/>
        <v>0</v>
      </c>
      <c r="W54" s="31">
        <f t="shared" si="50"/>
        <v>0</v>
      </c>
      <c r="X54" s="31">
        <f t="shared" si="50"/>
        <v>0</v>
      </c>
      <c r="Y54" s="31">
        <f t="shared" si="50"/>
        <v>0</v>
      </c>
      <c r="Z54" s="31">
        <f t="shared" si="50"/>
        <v>0</v>
      </c>
      <c r="AA54" s="31">
        <f t="shared" si="50"/>
        <v>0</v>
      </c>
      <c r="AB54" s="31">
        <f t="shared" si="50"/>
        <v>0</v>
      </c>
      <c r="AC54" s="31">
        <f t="shared" si="50"/>
        <v>0</v>
      </c>
      <c r="AD54" s="31">
        <f t="shared" si="50"/>
        <v>0</v>
      </c>
      <c r="AE54" s="31">
        <f t="shared" si="50"/>
        <v>0</v>
      </c>
      <c r="AF54" s="31">
        <f t="shared" si="50"/>
        <v>0</v>
      </c>
      <c r="AG54" s="31">
        <f t="shared" si="50"/>
        <v>0</v>
      </c>
      <c r="AH54" s="31">
        <f t="shared" si="50"/>
        <v>0</v>
      </c>
      <c r="AI54" s="31">
        <f t="shared" si="50"/>
        <v>0</v>
      </c>
      <c r="AJ54" s="31">
        <f t="shared" si="50"/>
        <v>0</v>
      </c>
      <c r="AK54" s="31">
        <f t="shared" si="50"/>
        <v>0</v>
      </c>
      <c r="AL54" s="31">
        <f t="shared" si="50"/>
        <v>0</v>
      </c>
      <c r="AM54" s="31">
        <f t="shared" si="50"/>
        <v>0</v>
      </c>
      <c r="AN54" s="31">
        <f t="shared" si="50"/>
        <v>0</v>
      </c>
      <c r="AO54" s="31">
        <f t="shared" si="50"/>
        <v>0</v>
      </c>
      <c r="AP54" s="31">
        <f t="shared" si="50"/>
        <v>0</v>
      </c>
      <c r="AQ54" s="31">
        <f t="shared" si="50"/>
        <v>0</v>
      </c>
      <c r="AR54" s="31">
        <f t="shared" si="50"/>
        <v>0</v>
      </c>
      <c r="AS54" s="7"/>
    </row>
    <row r="55" spans="1:45" x14ac:dyDescent="0.2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7"/>
    </row>
    <row r="56" spans="1:45" x14ac:dyDescent="0.25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7"/>
    </row>
    <row r="57" spans="1:45" ht="13.8" thickBot="1" x14ac:dyDescent="0.3">
      <c r="A57" s="4"/>
      <c r="B57" s="5" t="s">
        <v>43</v>
      </c>
      <c r="C57" s="5">
        <f>C46</f>
        <v>2019</v>
      </c>
      <c r="D57" s="5">
        <f t="shared" ref="D57:J57" si="51">D46</f>
        <v>2020</v>
      </c>
      <c r="E57" s="5">
        <f t="shared" si="51"/>
        <v>2021</v>
      </c>
      <c r="F57" s="5">
        <f t="shared" si="51"/>
        <v>2022</v>
      </c>
      <c r="G57" s="5">
        <f t="shared" si="51"/>
        <v>2023</v>
      </c>
      <c r="H57" s="5">
        <f t="shared" si="51"/>
        <v>2024</v>
      </c>
      <c r="I57" s="5">
        <f t="shared" si="51"/>
        <v>2025</v>
      </c>
      <c r="J57" s="5">
        <f t="shared" si="51"/>
        <v>2026</v>
      </c>
      <c r="K57" s="5">
        <f t="shared" ref="K57:AR57" si="52">K46</f>
        <v>2027</v>
      </c>
      <c r="L57" s="5">
        <f t="shared" si="52"/>
        <v>2028</v>
      </c>
      <c r="M57" s="5">
        <f t="shared" si="52"/>
        <v>2029</v>
      </c>
      <c r="N57" s="5">
        <f t="shared" si="52"/>
        <v>2030</v>
      </c>
      <c r="O57" s="5">
        <f t="shared" si="52"/>
        <v>2031</v>
      </c>
      <c r="P57" s="5">
        <f t="shared" si="52"/>
        <v>2032</v>
      </c>
      <c r="Q57" s="5">
        <f t="shared" si="52"/>
        <v>2033</v>
      </c>
      <c r="R57" s="5">
        <f t="shared" si="52"/>
        <v>2034</v>
      </c>
      <c r="S57" s="5">
        <f t="shared" si="52"/>
        <v>2035</v>
      </c>
      <c r="T57" s="5">
        <f t="shared" si="52"/>
        <v>2036</v>
      </c>
      <c r="U57" s="5">
        <f t="shared" si="52"/>
        <v>2037</v>
      </c>
      <c r="V57" s="5">
        <f t="shared" si="52"/>
        <v>2038</v>
      </c>
      <c r="W57" s="5">
        <f t="shared" si="52"/>
        <v>2039</v>
      </c>
      <c r="X57" s="5">
        <f t="shared" si="52"/>
        <v>2040</v>
      </c>
      <c r="Y57" s="5">
        <f t="shared" si="52"/>
        <v>2041</v>
      </c>
      <c r="Z57" s="5">
        <f t="shared" si="52"/>
        <v>2042</v>
      </c>
      <c r="AA57" s="5">
        <f t="shared" si="52"/>
        <v>2043</v>
      </c>
      <c r="AB57" s="5">
        <f t="shared" si="52"/>
        <v>2044</v>
      </c>
      <c r="AC57" s="5">
        <f t="shared" si="52"/>
        <v>2045</v>
      </c>
      <c r="AD57" s="5">
        <f t="shared" si="52"/>
        <v>2046</v>
      </c>
      <c r="AE57" s="5">
        <f t="shared" si="52"/>
        <v>2047</v>
      </c>
      <c r="AF57" s="5">
        <f t="shared" si="52"/>
        <v>2048</v>
      </c>
      <c r="AG57" s="5">
        <f t="shared" si="52"/>
        <v>2049</v>
      </c>
      <c r="AH57" s="5">
        <f t="shared" si="52"/>
        <v>2050</v>
      </c>
      <c r="AI57" s="5">
        <f t="shared" si="52"/>
        <v>2051</v>
      </c>
      <c r="AJ57" s="5">
        <f t="shared" si="52"/>
        <v>2052</v>
      </c>
      <c r="AK57" s="5">
        <f t="shared" si="52"/>
        <v>2053</v>
      </c>
      <c r="AL57" s="5">
        <f t="shared" si="52"/>
        <v>2054</v>
      </c>
      <c r="AM57" s="5">
        <f t="shared" si="52"/>
        <v>2055</v>
      </c>
      <c r="AN57" s="5">
        <f t="shared" si="52"/>
        <v>2056</v>
      </c>
      <c r="AO57" s="5">
        <f t="shared" si="52"/>
        <v>2057</v>
      </c>
      <c r="AP57" s="5">
        <f t="shared" si="52"/>
        <v>2058</v>
      </c>
      <c r="AQ57" s="5">
        <f t="shared" si="52"/>
        <v>2059</v>
      </c>
      <c r="AR57" s="5">
        <f t="shared" si="52"/>
        <v>2060</v>
      </c>
      <c r="AS57" s="7"/>
    </row>
    <row r="58" spans="1:45" x14ac:dyDescent="0.25">
      <c r="A58" s="32"/>
      <c r="B58" s="33" t="s">
        <v>44</v>
      </c>
      <c r="C58" s="34">
        <v>1</v>
      </c>
      <c r="D58" s="34">
        <v>2</v>
      </c>
      <c r="E58" s="34">
        <v>3</v>
      </c>
      <c r="F58" s="34">
        <v>4</v>
      </c>
      <c r="G58" s="34">
        <v>5</v>
      </c>
      <c r="H58" s="34">
        <v>6</v>
      </c>
      <c r="I58" s="34">
        <v>7</v>
      </c>
      <c r="J58" s="34">
        <v>8</v>
      </c>
      <c r="K58" s="34">
        <v>9</v>
      </c>
      <c r="L58" s="34">
        <v>10</v>
      </c>
      <c r="M58" s="34">
        <v>11</v>
      </c>
      <c r="N58" s="34">
        <v>12</v>
      </c>
      <c r="O58" s="34">
        <v>13</v>
      </c>
      <c r="P58" s="34">
        <v>14</v>
      </c>
      <c r="Q58" s="34">
        <v>15</v>
      </c>
      <c r="R58" s="34">
        <v>16</v>
      </c>
      <c r="S58" s="34">
        <v>17</v>
      </c>
      <c r="T58" s="34">
        <v>18</v>
      </c>
      <c r="U58" s="34">
        <v>19</v>
      </c>
      <c r="V58" s="34">
        <v>20</v>
      </c>
      <c r="W58" s="34">
        <v>21</v>
      </c>
      <c r="X58" s="34">
        <v>22</v>
      </c>
      <c r="Y58" s="34">
        <v>23</v>
      </c>
      <c r="Z58" s="34">
        <v>24</v>
      </c>
      <c r="AA58" s="34">
        <v>25</v>
      </c>
      <c r="AB58" s="34">
        <v>26</v>
      </c>
      <c r="AC58" s="34">
        <v>27</v>
      </c>
      <c r="AD58" s="34">
        <v>28</v>
      </c>
      <c r="AE58" s="34">
        <v>29</v>
      </c>
      <c r="AF58" s="34">
        <v>30</v>
      </c>
      <c r="AG58" s="34">
        <v>31</v>
      </c>
      <c r="AH58" s="34">
        <v>32</v>
      </c>
      <c r="AI58" s="34">
        <v>33</v>
      </c>
      <c r="AJ58" s="34">
        <v>34</v>
      </c>
      <c r="AK58" s="34">
        <v>35</v>
      </c>
      <c r="AL58" s="34">
        <v>36</v>
      </c>
      <c r="AM58" s="34">
        <v>37</v>
      </c>
      <c r="AN58" s="34">
        <v>38</v>
      </c>
      <c r="AO58" s="34">
        <v>39</v>
      </c>
      <c r="AP58" s="34">
        <v>40</v>
      </c>
      <c r="AQ58" s="34">
        <v>41</v>
      </c>
      <c r="AR58" s="34">
        <v>42</v>
      </c>
      <c r="AS58" s="7"/>
    </row>
    <row r="59" spans="1:45" x14ac:dyDescent="0.25">
      <c r="A59" s="26">
        <v>23</v>
      </c>
      <c r="B59" s="35" t="s">
        <v>42</v>
      </c>
      <c r="C59" s="28">
        <f>C54</f>
        <v>0</v>
      </c>
      <c r="D59" s="28">
        <f t="shared" ref="D59:I59" si="53">D54</f>
        <v>0</v>
      </c>
      <c r="E59" s="28">
        <f t="shared" si="53"/>
        <v>0</v>
      </c>
      <c r="F59" s="28">
        <f t="shared" si="53"/>
        <v>0</v>
      </c>
      <c r="G59" s="28">
        <f t="shared" si="53"/>
        <v>0</v>
      </c>
      <c r="H59" s="28">
        <f t="shared" si="53"/>
        <v>0</v>
      </c>
      <c r="I59" s="28">
        <f t="shared" si="53"/>
        <v>0</v>
      </c>
      <c r="J59" s="28">
        <f>J54</f>
        <v>0</v>
      </c>
      <c r="K59" s="28">
        <f t="shared" ref="K59:AR59" si="54">K54</f>
        <v>0</v>
      </c>
      <c r="L59" s="28">
        <f t="shared" si="54"/>
        <v>0</v>
      </c>
      <c r="M59" s="28">
        <f t="shared" si="54"/>
        <v>0</v>
      </c>
      <c r="N59" s="28">
        <f t="shared" si="54"/>
        <v>0</v>
      </c>
      <c r="O59" s="28">
        <f t="shared" si="54"/>
        <v>0</v>
      </c>
      <c r="P59" s="28">
        <f t="shared" si="54"/>
        <v>0</v>
      </c>
      <c r="Q59" s="28">
        <f t="shared" si="54"/>
        <v>0</v>
      </c>
      <c r="R59" s="28">
        <f t="shared" si="54"/>
        <v>0</v>
      </c>
      <c r="S59" s="28">
        <f t="shared" si="54"/>
        <v>0</v>
      </c>
      <c r="T59" s="28">
        <f t="shared" si="54"/>
        <v>0</v>
      </c>
      <c r="U59" s="28">
        <f t="shared" si="54"/>
        <v>0</v>
      </c>
      <c r="V59" s="28">
        <f t="shared" si="54"/>
        <v>0</v>
      </c>
      <c r="W59" s="28">
        <f t="shared" si="54"/>
        <v>0</v>
      </c>
      <c r="X59" s="28">
        <f t="shared" si="54"/>
        <v>0</v>
      </c>
      <c r="Y59" s="28">
        <f t="shared" si="54"/>
        <v>0</v>
      </c>
      <c r="Z59" s="28">
        <f t="shared" si="54"/>
        <v>0</v>
      </c>
      <c r="AA59" s="28">
        <f t="shared" si="54"/>
        <v>0</v>
      </c>
      <c r="AB59" s="28">
        <f t="shared" si="54"/>
        <v>0</v>
      </c>
      <c r="AC59" s="28">
        <f t="shared" si="54"/>
        <v>0</v>
      </c>
      <c r="AD59" s="28">
        <f t="shared" si="54"/>
        <v>0</v>
      </c>
      <c r="AE59" s="28">
        <f t="shared" si="54"/>
        <v>0</v>
      </c>
      <c r="AF59" s="28">
        <f t="shared" si="54"/>
        <v>0</v>
      </c>
      <c r="AG59" s="28">
        <f t="shared" si="54"/>
        <v>0</v>
      </c>
      <c r="AH59" s="28">
        <f t="shared" si="54"/>
        <v>0</v>
      </c>
      <c r="AI59" s="28">
        <f t="shared" si="54"/>
        <v>0</v>
      </c>
      <c r="AJ59" s="28">
        <f t="shared" si="54"/>
        <v>0</v>
      </c>
      <c r="AK59" s="28">
        <f t="shared" si="54"/>
        <v>0</v>
      </c>
      <c r="AL59" s="28">
        <f t="shared" si="54"/>
        <v>0</v>
      </c>
      <c r="AM59" s="28">
        <f t="shared" si="54"/>
        <v>0</v>
      </c>
      <c r="AN59" s="28">
        <f t="shared" si="54"/>
        <v>0</v>
      </c>
      <c r="AO59" s="28">
        <f t="shared" si="54"/>
        <v>0</v>
      </c>
      <c r="AP59" s="28">
        <f t="shared" si="54"/>
        <v>0</v>
      </c>
      <c r="AQ59" s="28">
        <f t="shared" si="54"/>
        <v>0</v>
      </c>
      <c r="AR59" s="28">
        <f t="shared" si="54"/>
        <v>0</v>
      </c>
      <c r="AS59" s="7"/>
    </row>
    <row r="60" spans="1:45" x14ac:dyDescent="0.25">
      <c r="A60" s="26">
        <v>24</v>
      </c>
      <c r="B60" s="35" t="s">
        <v>33</v>
      </c>
      <c r="C60" s="28">
        <f>C43</f>
        <v>0</v>
      </c>
      <c r="D60" s="28">
        <f t="shared" ref="D60:I60" si="55">D43</f>
        <v>0</v>
      </c>
      <c r="E60" s="28">
        <f t="shared" si="55"/>
        <v>0</v>
      </c>
      <c r="F60" s="28">
        <f t="shared" si="55"/>
        <v>0</v>
      </c>
      <c r="G60" s="28">
        <f t="shared" si="55"/>
        <v>0</v>
      </c>
      <c r="H60" s="28">
        <f t="shared" si="55"/>
        <v>0</v>
      </c>
      <c r="I60" s="28">
        <f t="shared" si="55"/>
        <v>0</v>
      </c>
      <c r="J60" s="28">
        <f>J43</f>
        <v>0</v>
      </c>
      <c r="K60" s="28">
        <f t="shared" ref="K60:AR60" si="56">K43</f>
        <v>0</v>
      </c>
      <c r="L60" s="28">
        <f t="shared" si="56"/>
        <v>0</v>
      </c>
      <c r="M60" s="28">
        <f t="shared" si="56"/>
        <v>0</v>
      </c>
      <c r="N60" s="28">
        <f t="shared" si="56"/>
        <v>0</v>
      </c>
      <c r="O60" s="28">
        <f t="shared" si="56"/>
        <v>0</v>
      </c>
      <c r="P60" s="28">
        <f t="shared" si="56"/>
        <v>0</v>
      </c>
      <c r="Q60" s="28">
        <f t="shared" si="56"/>
        <v>0</v>
      </c>
      <c r="R60" s="28">
        <f t="shared" si="56"/>
        <v>0</v>
      </c>
      <c r="S60" s="28">
        <f t="shared" si="56"/>
        <v>0</v>
      </c>
      <c r="T60" s="28">
        <f t="shared" si="56"/>
        <v>0</v>
      </c>
      <c r="U60" s="28">
        <f t="shared" si="56"/>
        <v>0</v>
      </c>
      <c r="V60" s="28">
        <f t="shared" si="56"/>
        <v>0</v>
      </c>
      <c r="W60" s="28">
        <f t="shared" si="56"/>
        <v>0</v>
      </c>
      <c r="X60" s="28">
        <f t="shared" si="56"/>
        <v>0</v>
      </c>
      <c r="Y60" s="28">
        <f t="shared" si="56"/>
        <v>0</v>
      </c>
      <c r="Z60" s="28">
        <f t="shared" si="56"/>
        <v>0</v>
      </c>
      <c r="AA60" s="28">
        <f t="shared" si="56"/>
        <v>0</v>
      </c>
      <c r="AB60" s="28">
        <f t="shared" si="56"/>
        <v>0</v>
      </c>
      <c r="AC60" s="28">
        <f t="shared" si="56"/>
        <v>0</v>
      </c>
      <c r="AD60" s="28">
        <f t="shared" si="56"/>
        <v>0</v>
      </c>
      <c r="AE60" s="28">
        <f t="shared" si="56"/>
        <v>0</v>
      </c>
      <c r="AF60" s="28">
        <f t="shared" si="56"/>
        <v>0</v>
      </c>
      <c r="AG60" s="28">
        <f t="shared" si="56"/>
        <v>0</v>
      </c>
      <c r="AH60" s="28">
        <f t="shared" si="56"/>
        <v>0</v>
      </c>
      <c r="AI60" s="28">
        <f t="shared" si="56"/>
        <v>0</v>
      </c>
      <c r="AJ60" s="28">
        <f t="shared" si="56"/>
        <v>0</v>
      </c>
      <c r="AK60" s="28">
        <f t="shared" si="56"/>
        <v>0</v>
      </c>
      <c r="AL60" s="28">
        <f t="shared" si="56"/>
        <v>0</v>
      </c>
      <c r="AM60" s="28">
        <f t="shared" si="56"/>
        <v>0</v>
      </c>
      <c r="AN60" s="28">
        <f t="shared" si="56"/>
        <v>0</v>
      </c>
      <c r="AO60" s="28">
        <f t="shared" si="56"/>
        <v>0</v>
      </c>
      <c r="AP60" s="28">
        <f t="shared" si="56"/>
        <v>0</v>
      </c>
      <c r="AQ60" s="28">
        <f t="shared" si="56"/>
        <v>0</v>
      </c>
      <c r="AR60" s="28">
        <f t="shared" si="56"/>
        <v>0</v>
      </c>
      <c r="AS60" s="7"/>
    </row>
    <row r="61" spans="1:45" x14ac:dyDescent="0.25">
      <c r="A61" s="21">
        <v>25</v>
      </c>
      <c r="B61" s="22" t="s">
        <v>45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7"/>
    </row>
    <row r="62" spans="1:45" x14ac:dyDescent="0.25">
      <c r="A62" s="26">
        <v>26</v>
      </c>
      <c r="B62" s="35" t="s">
        <v>46</v>
      </c>
      <c r="C62" s="28">
        <f t="shared" ref="C62:I62" si="57">C59-C60-C61</f>
        <v>0</v>
      </c>
      <c r="D62" s="28">
        <f t="shared" si="57"/>
        <v>0</v>
      </c>
      <c r="E62" s="28">
        <f t="shared" si="57"/>
        <v>0</v>
      </c>
      <c r="F62" s="28">
        <f t="shared" si="57"/>
        <v>0</v>
      </c>
      <c r="G62" s="28">
        <f t="shared" si="57"/>
        <v>0</v>
      </c>
      <c r="H62" s="28">
        <f t="shared" si="57"/>
        <v>0</v>
      </c>
      <c r="I62" s="28">
        <f t="shared" si="57"/>
        <v>0</v>
      </c>
      <c r="J62" s="28">
        <f>J59-J60-J61</f>
        <v>0</v>
      </c>
      <c r="K62" s="28">
        <f t="shared" ref="K62:AR62" si="58">K59-K60-K61</f>
        <v>0</v>
      </c>
      <c r="L62" s="28">
        <f t="shared" si="58"/>
        <v>0</v>
      </c>
      <c r="M62" s="28">
        <f t="shared" si="58"/>
        <v>0</v>
      </c>
      <c r="N62" s="28">
        <f t="shared" si="58"/>
        <v>0</v>
      </c>
      <c r="O62" s="28">
        <f t="shared" si="58"/>
        <v>0</v>
      </c>
      <c r="P62" s="28">
        <f t="shared" si="58"/>
        <v>0</v>
      </c>
      <c r="Q62" s="28">
        <f t="shared" si="58"/>
        <v>0</v>
      </c>
      <c r="R62" s="28">
        <f t="shared" si="58"/>
        <v>0</v>
      </c>
      <c r="S62" s="28">
        <f t="shared" si="58"/>
        <v>0</v>
      </c>
      <c r="T62" s="28">
        <f t="shared" si="58"/>
        <v>0</v>
      </c>
      <c r="U62" s="28">
        <f t="shared" si="58"/>
        <v>0</v>
      </c>
      <c r="V62" s="28">
        <f t="shared" si="58"/>
        <v>0</v>
      </c>
      <c r="W62" s="28">
        <f t="shared" si="58"/>
        <v>0</v>
      </c>
      <c r="X62" s="28">
        <f t="shared" si="58"/>
        <v>0</v>
      </c>
      <c r="Y62" s="28">
        <f t="shared" si="58"/>
        <v>0</v>
      </c>
      <c r="Z62" s="28">
        <f t="shared" si="58"/>
        <v>0</v>
      </c>
      <c r="AA62" s="28">
        <f t="shared" si="58"/>
        <v>0</v>
      </c>
      <c r="AB62" s="28">
        <f t="shared" si="58"/>
        <v>0</v>
      </c>
      <c r="AC62" s="28">
        <f t="shared" si="58"/>
        <v>0</v>
      </c>
      <c r="AD62" s="28">
        <f t="shared" si="58"/>
        <v>0</v>
      </c>
      <c r="AE62" s="28">
        <f t="shared" si="58"/>
        <v>0</v>
      </c>
      <c r="AF62" s="28">
        <f t="shared" si="58"/>
        <v>0</v>
      </c>
      <c r="AG62" s="28">
        <f t="shared" si="58"/>
        <v>0</v>
      </c>
      <c r="AH62" s="28">
        <f t="shared" si="58"/>
        <v>0</v>
      </c>
      <c r="AI62" s="28">
        <f t="shared" si="58"/>
        <v>0</v>
      </c>
      <c r="AJ62" s="28">
        <f t="shared" si="58"/>
        <v>0</v>
      </c>
      <c r="AK62" s="28">
        <f t="shared" si="58"/>
        <v>0</v>
      </c>
      <c r="AL62" s="28">
        <f t="shared" si="58"/>
        <v>0</v>
      </c>
      <c r="AM62" s="28">
        <f t="shared" si="58"/>
        <v>0</v>
      </c>
      <c r="AN62" s="28">
        <f t="shared" si="58"/>
        <v>0</v>
      </c>
      <c r="AO62" s="28">
        <f t="shared" si="58"/>
        <v>0</v>
      </c>
      <c r="AP62" s="28">
        <f t="shared" si="58"/>
        <v>0</v>
      </c>
      <c r="AQ62" s="28">
        <f t="shared" si="58"/>
        <v>0</v>
      </c>
      <c r="AR62" s="28">
        <f t="shared" si="58"/>
        <v>0</v>
      </c>
      <c r="AS62" s="7"/>
    </row>
    <row r="63" spans="1:45" x14ac:dyDescent="0.25">
      <c r="A63" s="29">
        <v>27</v>
      </c>
      <c r="B63" s="36" t="s">
        <v>47</v>
      </c>
      <c r="C63" s="31">
        <f>IF(C62&lt;=0,0,C62*$C$13)</f>
        <v>0</v>
      </c>
      <c r="D63" s="31">
        <f t="shared" ref="D63:I63" si="59">IF(D62&lt;=0,0,D62*$C$13)</f>
        <v>0</v>
      </c>
      <c r="E63" s="31">
        <f t="shared" si="59"/>
        <v>0</v>
      </c>
      <c r="F63" s="31">
        <f t="shared" si="59"/>
        <v>0</v>
      </c>
      <c r="G63" s="31">
        <f t="shared" si="59"/>
        <v>0</v>
      </c>
      <c r="H63" s="31">
        <f>IF(H62&lt;=0,0,H62*$C$13)</f>
        <v>0</v>
      </c>
      <c r="I63" s="31">
        <f t="shared" si="59"/>
        <v>0</v>
      </c>
      <c r="J63" s="31">
        <f>IF(J62&lt;=0,0,J62*$C$13)</f>
        <v>0</v>
      </c>
      <c r="K63" s="31">
        <f t="shared" ref="K63:AR63" si="60">IF(K62&lt;=0,0,K62*$C$13)</f>
        <v>0</v>
      </c>
      <c r="L63" s="31">
        <f t="shared" si="60"/>
        <v>0</v>
      </c>
      <c r="M63" s="31">
        <f t="shared" si="60"/>
        <v>0</v>
      </c>
      <c r="N63" s="31">
        <f t="shared" si="60"/>
        <v>0</v>
      </c>
      <c r="O63" s="31">
        <f t="shared" si="60"/>
        <v>0</v>
      </c>
      <c r="P63" s="31">
        <f t="shared" si="60"/>
        <v>0</v>
      </c>
      <c r="Q63" s="31">
        <f t="shared" si="60"/>
        <v>0</v>
      </c>
      <c r="R63" s="31">
        <f t="shared" si="60"/>
        <v>0</v>
      </c>
      <c r="S63" s="31">
        <f t="shared" si="60"/>
        <v>0</v>
      </c>
      <c r="T63" s="31">
        <f t="shared" si="60"/>
        <v>0</v>
      </c>
      <c r="U63" s="31">
        <f t="shared" si="60"/>
        <v>0</v>
      </c>
      <c r="V63" s="31">
        <f t="shared" si="60"/>
        <v>0</v>
      </c>
      <c r="W63" s="31">
        <f t="shared" si="60"/>
        <v>0</v>
      </c>
      <c r="X63" s="31">
        <f t="shared" si="60"/>
        <v>0</v>
      </c>
      <c r="Y63" s="31">
        <f t="shared" si="60"/>
        <v>0</v>
      </c>
      <c r="Z63" s="31">
        <f t="shared" si="60"/>
        <v>0</v>
      </c>
      <c r="AA63" s="31">
        <f t="shared" si="60"/>
        <v>0</v>
      </c>
      <c r="AB63" s="31">
        <f t="shared" si="60"/>
        <v>0</v>
      </c>
      <c r="AC63" s="31">
        <f t="shared" si="60"/>
        <v>0</v>
      </c>
      <c r="AD63" s="31">
        <f t="shared" si="60"/>
        <v>0</v>
      </c>
      <c r="AE63" s="31">
        <f t="shared" si="60"/>
        <v>0</v>
      </c>
      <c r="AF63" s="31">
        <f t="shared" si="60"/>
        <v>0</v>
      </c>
      <c r="AG63" s="31">
        <f t="shared" si="60"/>
        <v>0</v>
      </c>
      <c r="AH63" s="31">
        <f t="shared" si="60"/>
        <v>0</v>
      </c>
      <c r="AI63" s="31">
        <f t="shared" si="60"/>
        <v>0</v>
      </c>
      <c r="AJ63" s="31">
        <f t="shared" si="60"/>
        <v>0</v>
      </c>
      <c r="AK63" s="31">
        <f t="shared" si="60"/>
        <v>0</v>
      </c>
      <c r="AL63" s="31">
        <f t="shared" si="60"/>
        <v>0</v>
      </c>
      <c r="AM63" s="31">
        <f t="shared" si="60"/>
        <v>0</v>
      </c>
      <c r="AN63" s="31">
        <f t="shared" si="60"/>
        <v>0</v>
      </c>
      <c r="AO63" s="31">
        <f t="shared" si="60"/>
        <v>0</v>
      </c>
      <c r="AP63" s="31">
        <f t="shared" si="60"/>
        <v>0</v>
      </c>
      <c r="AQ63" s="31">
        <f t="shared" si="60"/>
        <v>0</v>
      </c>
      <c r="AR63" s="31">
        <f t="shared" si="60"/>
        <v>0</v>
      </c>
      <c r="AS63" s="7"/>
    </row>
    <row r="64" spans="1:4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7"/>
    </row>
    <row r="65" spans="1:46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7"/>
    </row>
    <row r="66" spans="1:46" ht="13.8" thickBot="1" x14ac:dyDescent="0.3">
      <c r="A66" s="4"/>
      <c r="B66" s="5" t="s">
        <v>48</v>
      </c>
      <c r="C66" s="5">
        <f>C57</f>
        <v>2019</v>
      </c>
      <c r="D66" s="5">
        <f t="shared" ref="D66:I66" si="61">D57</f>
        <v>2020</v>
      </c>
      <c r="E66" s="5">
        <f t="shared" si="61"/>
        <v>2021</v>
      </c>
      <c r="F66" s="5">
        <f t="shared" si="61"/>
        <v>2022</v>
      </c>
      <c r="G66" s="5">
        <f t="shared" si="61"/>
        <v>2023</v>
      </c>
      <c r="H66" s="5">
        <f t="shared" si="61"/>
        <v>2024</v>
      </c>
      <c r="I66" s="5">
        <f t="shared" si="61"/>
        <v>2025</v>
      </c>
      <c r="J66" s="5">
        <f>J57</f>
        <v>2026</v>
      </c>
      <c r="K66" s="5">
        <f t="shared" ref="K66:AR66" si="62">K57</f>
        <v>2027</v>
      </c>
      <c r="L66" s="5">
        <f t="shared" si="62"/>
        <v>2028</v>
      </c>
      <c r="M66" s="5">
        <f t="shared" si="62"/>
        <v>2029</v>
      </c>
      <c r="N66" s="5">
        <f t="shared" si="62"/>
        <v>2030</v>
      </c>
      <c r="O66" s="5">
        <f t="shared" si="62"/>
        <v>2031</v>
      </c>
      <c r="P66" s="5">
        <f t="shared" si="62"/>
        <v>2032</v>
      </c>
      <c r="Q66" s="5">
        <f t="shared" si="62"/>
        <v>2033</v>
      </c>
      <c r="R66" s="5">
        <f t="shared" si="62"/>
        <v>2034</v>
      </c>
      <c r="S66" s="5">
        <f t="shared" si="62"/>
        <v>2035</v>
      </c>
      <c r="T66" s="5">
        <f t="shared" si="62"/>
        <v>2036</v>
      </c>
      <c r="U66" s="5">
        <f t="shared" si="62"/>
        <v>2037</v>
      </c>
      <c r="V66" s="5">
        <f t="shared" si="62"/>
        <v>2038</v>
      </c>
      <c r="W66" s="5">
        <f t="shared" si="62"/>
        <v>2039</v>
      </c>
      <c r="X66" s="5">
        <f t="shared" si="62"/>
        <v>2040</v>
      </c>
      <c r="Y66" s="5">
        <f t="shared" si="62"/>
        <v>2041</v>
      </c>
      <c r="Z66" s="5">
        <f t="shared" si="62"/>
        <v>2042</v>
      </c>
      <c r="AA66" s="5">
        <f t="shared" si="62"/>
        <v>2043</v>
      </c>
      <c r="AB66" s="5">
        <f t="shared" si="62"/>
        <v>2044</v>
      </c>
      <c r="AC66" s="5">
        <f t="shared" si="62"/>
        <v>2045</v>
      </c>
      <c r="AD66" s="5">
        <f t="shared" si="62"/>
        <v>2046</v>
      </c>
      <c r="AE66" s="5">
        <f t="shared" si="62"/>
        <v>2047</v>
      </c>
      <c r="AF66" s="5">
        <f t="shared" si="62"/>
        <v>2048</v>
      </c>
      <c r="AG66" s="5">
        <f t="shared" si="62"/>
        <v>2049</v>
      </c>
      <c r="AH66" s="5">
        <f t="shared" si="62"/>
        <v>2050</v>
      </c>
      <c r="AI66" s="5">
        <f t="shared" si="62"/>
        <v>2051</v>
      </c>
      <c r="AJ66" s="5">
        <f t="shared" si="62"/>
        <v>2052</v>
      </c>
      <c r="AK66" s="5">
        <f t="shared" si="62"/>
        <v>2053</v>
      </c>
      <c r="AL66" s="5">
        <f t="shared" si="62"/>
        <v>2054</v>
      </c>
      <c r="AM66" s="5">
        <f t="shared" si="62"/>
        <v>2055</v>
      </c>
      <c r="AN66" s="5">
        <f t="shared" si="62"/>
        <v>2056</v>
      </c>
      <c r="AO66" s="5">
        <f t="shared" si="62"/>
        <v>2057</v>
      </c>
      <c r="AP66" s="5">
        <f t="shared" si="62"/>
        <v>2058</v>
      </c>
      <c r="AQ66" s="5">
        <f t="shared" si="62"/>
        <v>2059</v>
      </c>
      <c r="AR66" s="5">
        <f t="shared" si="62"/>
        <v>2060</v>
      </c>
      <c r="AS66" s="7"/>
    </row>
    <row r="67" spans="1:46" x14ac:dyDescent="0.25">
      <c r="A67" s="32"/>
      <c r="B67" s="33" t="s">
        <v>49</v>
      </c>
      <c r="C67" s="34">
        <v>1</v>
      </c>
      <c r="D67" s="34">
        <v>2</v>
      </c>
      <c r="E67" s="34">
        <v>3</v>
      </c>
      <c r="F67" s="34">
        <v>4</v>
      </c>
      <c r="G67" s="34">
        <v>5</v>
      </c>
      <c r="H67" s="34">
        <v>6</v>
      </c>
      <c r="I67" s="34">
        <v>7</v>
      </c>
      <c r="J67" s="34">
        <v>8</v>
      </c>
      <c r="K67" s="34">
        <v>9</v>
      </c>
      <c r="L67" s="34">
        <v>10</v>
      </c>
      <c r="M67" s="34">
        <v>11</v>
      </c>
      <c r="N67" s="34">
        <v>12</v>
      </c>
      <c r="O67" s="34">
        <v>13</v>
      </c>
      <c r="P67" s="34">
        <v>14</v>
      </c>
      <c r="Q67" s="34">
        <v>15</v>
      </c>
      <c r="R67" s="34">
        <v>16</v>
      </c>
      <c r="S67" s="34">
        <v>17</v>
      </c>
      <c r="T67" s="34">
        <v>18</v>
      </c>
      <c r="U67" s="34">
        <v>19</v>
      </c>
      <c r="V67" s="34">
        <v>20</v>
      </c>
      <c r="W67" s="34">
        <v>21</v>
      </c>
      <c r="X67" s="34">
        <v>22</v>
      </c>
      <c r="Y67" s="34">
        <v>23</v>
      </c>
      <c r="Z67" s="34">
        <v>24</v>
      </c>
      <c r="AA67" s="34">
        <v>25</v>
      </c>
      <c r="AB67" s="34">
        <v>26</v>
      </c>
      <c r="AC67" s="34">
        <v>27</v>
      </c>
      <c r="AD67" s="34">
        <v>28</v>
      </c>
      <c r="AE67" s="34">
        <v>29</v>
      </c>
      <c r="AF67" s="34">
        <v>30</v>
      </c>
      <c r="AG67" s="34">
        <v>31</v>
      </c>
      <c r="AH67" s="34">
        <v>32</v>
      </c>
      <c r="AI67" s="34">
        <v>33</v>
      </c>
      <c r="AJ67" s="34">
        <v>34</v>
      </c>
      <c r="AK67" s="34">
        <v>35</v>
      </c>
      <c r="AL67" s="34">
        <v>36</v>
      </c>
      <c r="AM67" s="34">
        <v>37</v>
      </c>
      <c r="AN67" s="34">
        <v>38</v>
      </c>
      <c r="AO67" s="34">
        <v>39</v>
      </c>
      <c r="AP67" s="34">
        <v>40</v>
      </c>
      <c r="AQ67" s="34">
        <v>41</v>
      </c>
      <c r="AR67" s="34">
        <v>42</v>
      </c>
      <c r="AS67" s="33" t="s">
        <v>50</v>
      </c>
    </row>
    <row r="68" spans="1:46" ht="12.75" hidden="1" customHeight="1" x14ac:dyDescent="0.25">
      <c r="A68" s="37"/>
      <c r="B68" s="38" t="s">
        <v>51</v>
      </c>
      <c r="C68" s="39">
        <v>1</v>
      </c>
      <c r="D68" s="65">
        <f>C68*(1+$C$14)</f>
        <v>1.04</v>
      </c>
      <c r="E68" s="65">
        <f>D68*(1+$C$14)</f>
        <v>1.0816000000000001</v>
      </c>
      <c r="F68" s="65">
        <f>E68*(1+$C$14)</f>
        <v>1.1248640000000001</v>
      </c>
      <c r="G68" s="65">
        <f>F68*(1+$C$14)</f>
        <v>1.1698585600000002</v>
      </c>
      <c r="H68" s="65">
        <f t="shared" ref="H68:J68" si="63">G68*(1+$C$14)</f>
        <v>1.2166529024000003</v>
      </c>
      <c r="I68" s="65">
        <f t="shared" si="63"/>
        <v>1.2653190184960004</v>
      </c>
      <c r="J68" s="65">
        <f t="shared" si="63"/>
        <v>1.3159317792358405</v>
      </c>
      <c r="K68" s="65">
        <f t="shared" ref="K68" si="64">J68*(1+$C$14)</f>
        <v>1.3685690504052741</v>
      </c>
      <c r="L68" s="65">
        <f t="shared" ref="L68" si="65">K68*(1+$C$14)</f>
        <v>1.4233118124214852</v>
      </c>
      <c r="M68" s="65">
        <f t="shared" ref="M68" si="66">L68*(1+$C$14)</f>
        <v>1.4802442849183446</v>
      </c>
      <c r="N68" s="65">
        <f t="shared" ref="N68" si="67">M68*(1+$C$14)</f>
        <v>1.5394540563150785</v>
      </c>
      <c r="O68" s="65">
        <f t="shared" ref="O68" si="68">N68*(1+$C$14)</f>
        <v>1.6010322185676817</v>
      </c>
      <c r="P68" s="65">
        <f t="shared" ref="P68" si="69">O68*(1+$C$14)</f>
        <v>1.6650735073103891</v>
      </c>
      <c r="Q68" s="65">
        <f t="shared" ref="Q68" si="70">P68*(1+$C$14)</f>
        <v>1.7316764476028046</v>
      </c>
      <c r="R68" s="65">
        <f t="shared" ref="R68" si="71">Q68*(1+$C$14)</f>
        <v>1.8009435055069167</v>
      </c>
      <c r="S68" s="65">
        <f t="shared" ref="S68" si="72">R68*(1+$C$14)</f>
        <v>1.8729812457271935</v>
      </c>
      <c r="T68" s="65">
        <f t="shared" ref="T68" si="73">S68*(1+$C$14)</f>
        <v>1.9479004955562813</v>
      </c>
      <c r="U68" s="65">
        <f t="shared" ref="U68" si="74">T68*(1+$C$14)</f>
        <v>2.0258165153785326</v>
      </c>
      <c r="V68" s="65">
        <f t="shared" ref="V68" si="75">U68*(1+$C$14)</f>
        <v>2.1068491759936738</v>
      </c>
      <c r="W68" s="65">
        <f t="shared" ref="W68" si="76">V68*(1+$C$14)</f>
        <v>2.1911231430334208</v>
      </c>
      <c r="X68" s="65">
        <f t="shared" ref="X68" si="77">W68*(1+$C$14)</f>
        <v>2.2787680687547578</v>
      </c>
      <c r="Y68" s="65">
        <f t="shared" ref="Y68" si="78">X68*(1+$C$14)</f>
        <v>2.369918791504948</v>
      </c>
      <c r="Z68" s="65">
        <f t="shared" ref="Z68" si="79">Y68*(1+$C$14)</f>
        <v>2.4647155431651462</v>
      </c>
      <c r="AA68" s="65">
        <f t="shared" ref="AA68" si="80">Z68*(1+$C$14)</f>
        <v>2.5633041648917523</v>
      </c>
      <c r="AB68" s="65">
        <f t="shared" ref="AB68" si="81">AA68*(1+$C$14)</f>
        <v>2.6658363314874225</v>
      </c>
      <c r="AC68" s="65">
        <f t="shared" ref="AC68" si="82">AB68*(1+$C$14)</f>
        <v>2.7724697847469195</v>
      </c>
      <c r="AD68" s="65">
        <f t="shared" ref="AD68" si="83">AC68*(1+$C$14)</f>
        <v>2.8833685761367964</v>
      </c>
      <c r="AE68" s="65">
        <f t="shared" ref="AE68" si="84">AD68*(1+$C$14)</f>
        <v>2.9987033191822685</v>
      </c>
      <c r="AF68" s="65">
        <f t="shared" ref="AF68" si="85">AE68*(1+$C$14)</f>
        <v>3.1186514519495594</v>
      </c>
      <c r="AG68" s="65">
        <f t="shared" ref="AG68" si="86">AF68*(1+$C$14)</f>
        <v>3.2433975100275418</v>
      </c>
      <c r="AH68" s="65">
        <f t="shared" ref="AH68" si="87">AG68*(1+$C$14)</f>
        <v>3.3731334104286437</v>
      </c>
      <c r="AI68" s="65">
        <f t="shared" ref="AI68" si="88">AH68*(1+$C$14)</f>
        <v>3.5080587468457893</v>
      </c>
      <c r="AJ68" s="65">
        <f t="shared" ref="AJ68" si="89">AI68*(1+$C$14)</f>
        <v>3.6483810967196209</v>
      </c>
      <c r="AK68" s="65">
        <f t="shared" ref="AK68" si="90">AJ68*(1+$C$14)</f>
        <v>3.7943163405884057</v>
      </c>
      <c r="AL68" s="65">
        <f t="shared" ref="AL68" si="91">AK68*(1+$C$14)</f>
        <v>3.9460889942119421</v>
      </c>
      <c r="AM68" s="65">
        <f t="shared" ref="AM68" si="92">AL68*(1+$C$14)</f>
        <v>4.1039325539804201</v>
      </c>
      <c r="AN68" s="65">
        <f t="shared" ref="AN68" si="93">AM68*(1+$C$14)</f>
        <v>4.2680898561396372</v>
      </c>
      <c r="AO68" s="65">
        <f t="shared" ref="AO68" si="94">AN68*(1+$C$14)</f>
        <v>4.438813450385223</v>
      </c>
      <c r="AP68" s="65">
        <f t="shared" ref="AP68" si="95">AO68*(1+$C$14)</f>
        <v>4.6163659884006325</v>
      </c>
      <c r="AQ68" s="65">
        <f t="shared" ref="AQ68" si="96">AP68*(1+$C$14)</f>
        <v>4.8010206279366576</v>
      </c>
      <c r="AR68" s="65">
        <f t="shared" ref="AR68" si="97">AQ68*(1+$C$14)</f>
        <v>4.993061453054124</v>
      </c>
      <c r="AS68" s="40"/>
    </row>
    <row r="69" spans="1:46" ht="12.75" hidden="1" customHeight="1" x14ac:dyDescent="0.25">
      <c r="A69" s="37"/>
      <c r="B69" s="41" t="s">
        <v>52</v>
      </c>
      <c r="C69" s="42">
        <f t="shared" ref="C69:J69" si="98">1/C68</f>
        <v>1</v>
      </c>
      <c r="D69" s="42">
        <f t="shared" si="98"/>
        <v>0.96153846153846145</v>
      </c>
      <c r="E69" s="42">
        <f t="shared" si="98"/>
        <v>0.92455621301775137</v>
      </c>
      <c r="F69" s="42">
        <f t="shared" si="98"/>
        <v>0.88899635867091487</v>
      </c>
      <c r="G69" s="42">
        <f t="shared" si="98"/>
        <v>0.85480419102972571</v>
      </c>
      <c r="H69" s="42">
        <f t="shared" si="98"/>
        <v>0.82192710675935154</v>
      </c>
      <c r="I69" s="42">
        <f t="shared" si="98"/>
        <v>0.79031452573014571</v>
      </c>
      <c r="J69" s="42">
        <f t="shared" si="98"/>
        <v>0.75991781320206309</v>
      </c>
      <c r="K69" s="42">
        <f t="shared" ref="K69:AR69" si="99">1/K68</f>
        <v>0.73069020500198378</v>
      </c>
      <c r="L69" s="42">
        <f t="shared" si="99"/>
        <v>0.70258673557883045</v>
      </c>
      <c r="M69" s="42">
        <f t="shared" si="99"/>
        <v>0.67556416882579851</v>
      </c>
      <c r="N69" s="42">
        <f t="shared" si="99"/>
        <v>0.64958093156326779</v>
      </c>
      <c r="O69" s="42">
        <f t="shared" si="99"/>
        <v>0.62459704958006512</v>
      </c>
      <c r="P69" s="42">
        <f t="shared" si="99"/>
        <v>0.600574086134678</v>
      </c>
      <c r="Q69" s="42">
        <f t="shared" si="99"/>
        <v>0.57747508282180582</v>
      </c>
      <c r="R69" s="42">
        <f t="shared" si="99"/>
        <v>0.55526450271327477</v>
      </c>
      <c r="S69" s="42">
        <f t="shared" si="99"/>
        <v>0.53390817568584115</v>
      </c>
      <c r="T69" s="42">
        <f t="shared" si="99"/>
        <v>0.51337324585177024</v>
      </c>
      <c r="U69" s="42">
        <f t="shared" si="99"/>
        <v>0.49362812101131759</v>
      </c>
      <c r="V69" s="42">
        <f t="shared" si="99"/>
        <v>0.47464242404934387</v>
      </c>
      <c r="W69" s="42">
        <f t="shared" si="99"/>
        <v>0.45638694620129217</v>
      </c>
      <c r="X69" s="42">
        <f t="shared" si="99"/>
        <v>0.43883360211662703</v>
      </c>
      <c r="Y69" s="42">
        <f t="shared" si="99"/>
        <v>0.42195538665060295</v>
      </c>
      <c r="Z69" s="42">
        <f t="shared" si="99"/>
        <v>0.40572633331788738</v>
      </c>
      <c r="AA69" s="42">
        <f t="shared" si="99"/>
        <v>0.39012147434412248</v>
      </c>
      <c r="AB69" s="42">
        <f t="shared" si="99"/>
        <v>0.37511680225396388</v>
      </c>
      <c r="AC69" s="42">
        <f t="shared" si="99"/>
        <v>0.36068923293650373</v>
      </c>
      <c r="AD69" s="42">
        <f t="shared" si="99"/>
        <v>0.34681657013125355</v>
      </c>
      <c r="AE69" s="42">
        <f t="shared" si="99"/>
        <v>0.33347747128005151</v>
      </c>
      <c r="AF69" s="42">
        <f t="shared" si="99"/>
        <v>0.3206514146923572</v>
      </c>
      <c r="AG69" s="42">
        <f t="shared" si="99"/>
        <v>0.30831866797342034</v>
      </c>
      <c r="AH69" s="42">
        <f t="shared" si="99"/>
        <v>0.29646025766675033</v>
      </c>
      <c r="AI69" s="42">
        <f t="shared" si="99"/>
        <v>0.285057940064183</v>
      </c>
      <c r="AJ69" s="42">
        <f t="shared" si="99"/>
        <v>0.27409417313863754</v>
      </c>
      <c r="AK69" s="42">
        <f t="shared" si="99"/>
        <v>0.26355208955638221</v>
      </c>
      <c r="AL69" s="42">
        <f t="shared" si="99"/>
        <v>0.25341547072729059</v>
      </c>
      <c r="AM69" s="42">
        <f t="shared" si="99"/>
        <v>0.24366872185316402</v>
      </c>
      <c r="AN69" s="42">
        <f t="shared" si="99"/>
        <v>0.2342968479357346</v>
      </c>
      <c r="AO69" s="42">
        <f t="shared" si="99"/>
        <v>0.22528543070743712</v>
      </c>
      <c r="AP69" s="42">
        <f t="shared" si="99"/>
        <v>0.21662060644945874</v>
      </c>
      <c r="AQ69" s="42">
        <f t="shared" si="99"/>
        <v>0.2082890446629411</v>
      </c>
      <c r="AR69" s="42">
        <f t="shared" si="99"/>
        <v>0.20027792756052029</v>
      </c>
      <c r="AS69" s="43"/>
    </row>
    <row r="70" spans="1:46" ht="12.75" hidden="1" customHeight="1" x14ac:dyDescent="0.25">
      <c r="A70" s="21"/>
      <c r="B70" s="22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22">
        <f>AS29*AR69</f>
        <v>0</v>
      </c>
    </row>
    <row r="71" spans="1:46" x14ac:dyDescent="0.25">
      <c r="A71" s="45">
        <v>28</v>
      </c>
      <c r="B71" s="46" t="s">
        <v>53</v>
      </c>
      <c r="C71" s="47">
        <f>C60+C63</f>
        <v>0</v>
      </c>
      <c r="D71" s="47">
        <f t="shared" ref="D71:J71" si="100">D60+D63</f>
        <v>0</v>
      </c>
      <c r="E71" s="47">
        <f t="shared" si="100"/>
        <v>0</v>
      </c>
      <c r="F71" s="47">
        <f t="shared" si="100"/>
        <v>0</v>
      </c>
      <c r="G71" s="47">
        <f t="shared" si="100"/>
        <v>0</v>
      </c>
      <c r="H71" s="47">
        <f t="shared" si="100"/>
        <v>0</v>
      </c>
      <c r="I71" s="47">
        <f t="shared" si="100"/>
        <v>0</v>
      </c>
      <c r="J71" s="47">
        <f t="shared" si="100"/>
        <v>0</v>
      </c>
      <c r="K71" s="47">
        <f t="shared" ref="K71:AR71" si="101">K60+K63</f>
        <v>0</v>
      </c>
      <c r="L71" s="47">
        <f t="shared" si="101"/>
        <v>0</v>
      </c>
      <c r="M71" s="47">
        <f t="shared" si="101"/>
        <v>0</v>
      </c>
      <c r="N71" s="47">
        <f t="shared" si="101"/>
        <v>0</v>
      </c>
      <c r="O71" s="47">
        <f t="shared" si="101"/>
        <v>0</v>
      </c>
      <c r="P71" s="47">
        <f t="shared" si="101"/>
        <v>0</v>
      </c>
      <c r="Q71" s="47">
        <f t="shared" si="101"/>
        <v>0</v>
      </c>
      <c r="R71" s="47">
        <f t="shared" si="101"/>
        <v>0</v>
      </c>
      <c r="S71" s="47">
        <f t="shared" si="101"/>
        <v>0</v>
      </c>
      <c r="T71" s="47">
        <f t="shared" si="101"/>
        <v>0</v>
      </c>
      <c r="U71" s="47">
        <f t="shared" si="101"/>
        <v>0</v>
      </c>
      <c r="V71" s="47">
        <f t="shared" si="101"/>
        <v>0</v>
      </c>
      <c r="W71" s="47">
        <f t="shared" si="101"/>
        <v>0</v>
      </c>
      <c r="X71" s="47">
        <f t="shared" si="101"/>
        <v>0</v>
      </c>
      <c r="Y71" s="47">
        <f t="shared" si="101"/>
        <v>0</v>
      </c>
      <c r="Z71" s="47">
        <f t="shared" si="101"/>
        <v>0</v>
      </c>
      <c r="AA71" s="47">
        <f t="shared" si="101"/>
        <v>0</v>
      </c>
      <c r="AB71" s="47">
        <f t="shared" si="101"/>
        <v>0</v>
      </c>
      <c r="AC71" s="47">
        <f t="shared" si="101"/>
        <v>0</v>
      </c>
      <c r="AD71" s="47">
        <f t="shared" si="101"/>
        <v>0</v>
      </c>
      <c r="AE71" s="47">
        <f t="shared" si="101"/>
        <v>0</v>
      </c>
      <c r="AF71" s="47">
        <f t="shared" si="101"/>
        <v>0</v>
      </c>
      <c r="AG71" s="47">
        <f t="shared" si="101"/>
        <v>0</v>
      </c>
      <c r="AH71" s="47">
        <f t="shared" si="101"/>
        <v>0</v>
      </c>
      <c r="AI71" s="47">
        <f t="shared" si="101"/>
        <v>0</v>
      </c>
      <c r="AJ71" s="47">
        <f t="shared" si="101"/>
        <v>0</v>
      </c>
      <c r="AK71" s="47">
        <f t="shared" si="101"/>
        <v>0</v>
      </c>
      <c r="AL71" s="47">
        <f t="shared" si="101"/>
        <v>0</v>
      </c>
      <c r="AM71" s="47">
        <f t="shared" si="101"/>
        <v>0</v>
      </c>
      <c r="AN71" s="47">
        <f t="shared" si="101"/>
        <v>0</v>
      </c>
      <c r="AO71" s="47">
        <f t="shared" si="101"/>
        <v>0</v>
      </c>
      <c r="AP71" s="47">
        <f t="shared" si="101"/>
        <v>0</v>
      </c>
      <c r="AQ71" s="47">
        <f t="shared" si="101"/>
        <v>0</v>
      </c>
      <c r="AR71" s="47">
        <f t="shared" si="101"/>
        <v>0</v>
      </c>
      <c r="AS71" s="48">
        <f>SUM(C71:AR71)</f>
        <v>0</v>
      </c>
    </row>
    <row r="72" spans="1:46" x14ac:dyDescent="0.25">
      <c r="A72" s="45">
        <v>29</v>
      </c>
      <c r="B72" s="46" t="s">
        <v>54</v>
      </c>
      <c r="C72" s="47">
        <f>C71*C69</f>
        <v>0</v>
      </c>
      <c r="D72" s="47">
        <f t="shared" ref="D72:J72" si="102">D71*D69</f>
        <v>0</v>
      </c>
      <c r="E72" s="47">
        <f t="shared" si="102"/>
        <v>0</v>
      </c>
      <c r="F72" s="47">
        <f t="shared" si="102"/>
        <v>0</v>
      </c>
      <c r="G72" s="47">
        <f t="shared" si="102"/>
        <v>0</v>
      </c>
      <c r="H72" s="47">
        <f t="shared" si="102"/>
        <v>0</v>
      </c>
      <c r="I72" s="47">
        <f t="shared" si="102"/>
        <v>0</v>
      </c>
      <c r="J72" s="47">
        <f t="shared" si="102"/>
        <v>0</v>
      </c>
      <c r="K72" s="47">
        <f t="shared" ref="K72:AR72" si="103">K71*K69</f>
        <v>0</v>
      </c>
      <c r="L72" s="47">
        <f t="shared" si="103"/>
        <v>0</v>
      </c>
      <c r="M72" s="47">
        <f t="shared" si="103"/>
        <v>0</v>
      </c>
      <c r="N72" s="47">
        <f t="shared" si="103"/>
        <v>0</v>
      </c>
      <c r="O72" s="47">
        <f t="shared" si="103"/>
        <v>0</v>
      </c>
      <c r="P72" s="47">
        <f t="shared" si="103"/>
        <v>0</v>
      </c>
      <c r="Q72" s="47">
        <f t="shared" si="103"/>
        <v>0</v>
      </c>
      <c r="R72" s="47">
        <f t="shared" si="103"/>
        <v>0</v>
      </c>
      <c r="S72" s="47">
        <f t="shared" si="103"/>
        <v>0</v>
      </c>
      <c r="T72" s="47">
        <f t="shared" si="103"/>
        <v>0</v>
      </c>
      <c r="U72" s="47">
        <f t="shared" si="103"/>
        <v>0</v>
      </c>
      <c r="V72" s="47">
        <f t="shared" si="103"/>
        <v>0</v>
      </c>
      <c r="W72" s="47">
        <f t="shared" si="103"/>
        <v>0</v>
      </c>
      <c r="X72" s="47">
        <f t="shared" si="103"/>
        <v>0</v>
      </c>
      <c r="Y72" s="47">
        <f t="shared" si="103"/>
        <v>0</v>
      </c>
      <c r="Z72" s="47">
        <f t="shared" si="103"/>
        <v>0</v>
      </c>
      <c r="AA72" s="47">
        <f t="shared" si="103"/>
        <v>0</v>
      </c>
      <c r="AB72" s="47">
        <f t="shared" si="103"/>
        <v>0</v>
      </c>
      <c r="AC72" s="47">
        <f t="shared" si="103"/>
        <v>0</v>
      </c>
      <c r="AD72" s="47">
        <f t="shared" si="103"/>
        <v>0</v>
      </c>
      <c r="AE72" s="47">
        <f t="shared" si="103"/>
        <v>0</v>
      </c>
      <c r="AF72" s="47">
        <f t="shared" si="103"/>
        <v>0</v>
      </c>
      <c r="AG72" s="47">
        <f t="shared" si="103"/>
        <v>0</v>
      </c>
      <c r="AH72" s="47">
        <f t="shared" si="103"/>
        <v>0</v>
      </c>
      <c r="AI72" s="47">
        <f t="shared" si="103"/>
        <v>0</v>
      </c>
      <c r="AJ72" s="47">
        <f t="shared" si="103"/>
        <v>0</v>
      </c>
      <c r="AK72" s="47">
        <f t="shared" si="103"/>
        <v>0</v>
      </c>
      <c r="AL72" s="47">
        <f t="shared" si="103"/>
        <v>0</v>
      </c>
      <c r="AM72" s="47">
        <f t="shared" si="103"/>
        <v>0</v>
      </c>
      <c r="AN72" s="47">
        <f t="shared" si="103"/>
        <v>0</v>
      </c>
      <c r="AO72" s="47">
        <f t="shared" si="103"/>
        <v>0</v>
      </c>
      <c r="AP72" s="47">
        <f t="shared" si="103"/>
        <v>0</v>
      </c>
      <c r="AQ72" s="47">
        <f t="shared" si="103"/>
        <v>0</v>
      </c>
      <c r="AR72" s="47">
        <f t="shared" si="103"/>
        <v>0</v>
      </c>
      <c r="AS72" s="48">
        <f>SUM(C72:AR72)</f>
        <v>0</v>
      </c>
    </row>
    <row r="73" spans="1:46" x14ac:dyDescent="0.25">
      <c r="A73" s="45">
        <v>30</v>
      </c>
      <c r="B73" s="46" t="s">
        <v>55</v>
      </c>
      <c r="C73" s="47">
        <f>C59</f>
        <v>0</v>
      </c>
      <c r="D73" s="47">
        <f t="shared" ref="D73:J73" si="104">D59</f>
        <v>0</v>
      </c>
      <c r="E73" s="47">
        <f t="shared" si="104"/>
        <v>0</v>
      </c>
      <c r="F73" s="47">
        <f t="shared" si="104"/>
        <v>0</v>
      </c>
      <c r="G73" s="47">
        <f t="shared" si="104"/>
        <v>0</v>
      </c>
      <c r="H73" s="47">
        <f t="shared" si="104"/>
        <v>0</v>
      </c>
      <c r="I73" s="47">
        <f t="shared" si="104"/>
        <v>0</v>
      </c>
      <c r="J73" s="47">
        <f t="shared" si="104"/>
        <v>0</v>
      </c>
      <c r="K73" s="47">
        <f t="shared" ref="K73:AR73" si="105">K59</f>
        <v>0</v>
      </c>
      <c r="L73" s="47">
        <f t="shared" si="105"/>
        <v>0</v>
      </c>
      <c r="M73" s="47">
        <f t="shared" si="105"/>
        <v>0</v>
      </c>
      <c r="N73" s="47">
        <f t="shared" si="105"/>
        <v>0</v>
      </c>
      <c r="O73" s="47">
        <f t="shared" si="105"/>
        <v>0</v>
      </c>
      <c r="P73" s="47">
        <f t="shared" si="105"/>
        <v>0</v>
      </c>
      <c r="Q73" s="47">
        <f t="shared" si="105"/>
        <v>0</v>
      </c>
      <c r="R73" s="47">
        <f t="shared" si="105"/>
        <v>0</v>
      </c>
      <c r="S73" s="47">
        <f t="shared" si="105"/>
        <v>0</v>
      </c>
      <c r="T73" s="47">
        <f t="shared" si="105"/>
        <v>0</v>
      </c>
      <c r="U73" s="47">
        <f t="shared" si="105"/>
        <v>0</v>
      </c>
      <c r="V73" s="47">
        <f t="shared" si="105"/>
        <v>0</v>
      </c>
      <c r="W73" s="47">
        <f t="shared" si="105"/>
        <v>0</v>
      </c>
      <c r="X73" s="47">
        <f t="shared" si="105"/>
        <v>0</v>
      </c>
      <c r="Y73" s="47">
        <f t="shared" si="105"/>
        <v>0</v>
      </c>
      <c r="Z73" s="47">
        <f t="shared" si="105"/>
        <v>0</v>
      </c>
      <c r="AA73" s="47">
        <f t="shared" si="105"/>
        <v>0</v>
      </c>
      <c r="AB73" s="47">
        <f t="shared" si="105"/>
        <v>0</v>
      </c>
      <c r="AC73" s="47">
        <f t="shared" si="105"/>
        <v>0</v>
      </c>
      <c r="AD73" s="47">
        <f t="shared" si="105"/>
        <v>0</v>
      </c>
      <c r="AE73" s="47">
        <f t="shared" si="105"/>
        <v>0</v>
      </c>
      <c r="AF73" s="47">
        <f t="shared" si="105"/>
        <v>0</v>
      </c>
      <c r="AG73" s="47">
        <f t="shared" si="105"/>
        <v>0</v>
      </c>
      <c r="AH73" s="47">
        <f t="shared" si="105"/>
        <v>0</v>
      </c>
      <c r="AI73" s="47">
        <f t="shared" si="105"/>
        <v>0</v>
      </c>
      <c r="AJ73" s="47">
        <f t="shared" si="105"/>
        <v>0</v>
      </c>
      <c r="AK73" s="47">
        <f t="shared" si="105"/>
        <v>0</v>
      </c>
      <c r="AL73" s="47">
        <f t="shared" si="105"/>
        <v>0</v>
      </c>
      <c r="AM73" s="47">
        <f t="shared" si="105"/>
        <v>0</v>
      </c>
      <c r="AN73" s="47">
        <f t="shared" si="105"/>
        <v>0</v>
      </c>
      <c r="AO73" s="47">
        <f t="shared" si="105"/>
        <v>0</v>
      </c>
      <c r="AP73" s="47">
        <f t="shared" si="105"/>
        <v>0</v>
      </c>
      <c r="AQ73" s="47">
        <f t="shared" si="105"/>
        <v>0</v>
      </c>
      <c r="AR73" s="47">
        <f t="shared" si="105"/>
        <v>0</v>
      </c>
      <c r="AS73" s="48">
        <f>SUM(C73:AR73)</f>
        <v>0</v>
      </c>
    </row>
    <row r="74" spans="1:46" x14ac:dyDescent="0.25">
      <c r="A74" s="45">
        <v>31</v>
      </c>
      <c r="B74" s="46" t="s">
        <v>56</v>
      </c>
      <c r="C74" s="47">
        <f t="shared" ref="C74:J74" si="106">C73*C69</f>
        <v>0</v>
      </c>
      <c r="D74" s="47">
        <f t="shared" si="106"/>
        <v>0</v>
      </c>
      <c r="E74" s="47">
        <f t="shared" si="106"/>
        <v>0</v>
      </c>
      <c r="F74" s="47">
        <f t="shared" si="106"/>
        <v>0</v>
      </c>
      <c r="G74" s="47">
        <f t="shared" si="106"/>
        <v>0</v>
      </c>
      <c r="H74" s="47">
        <f t="shared" si="106"/>
        <v>0</v>
      </c>
      <c r="I74" s="47">
        <f t="shared" si="106"/>
        <v>0</v>
      </c>
      <c r="J74" s="47">
        <f t="shared" si="106"/>
        <v>0</v>
      </c>
      <c r="K74" s="47">
        <f t="shared" ref="K74:AR74" si="107">K73*K69</f>
        <v>0</v>
      </c>
      <c r="L74" s="47">
        <f t="shared" si="107"/>
        <v>0</v>
      </c>
      <c r="M74" s="47">
        <f t="shared" si="107"/>
        <v>0</v>
      </c>
      <c r="N74" s="47">
        <f t="shared" si="107"/>
        <v>0</v>
      </c>
      <c r="O74" s="47">
        <f t="shared" si="107"/>
        <v>0</v>
      </c>
      <c r="P74" s="47">
        <f t="shared" si="107"/>
        <v>0</v>
      </c>
      <c r="Q74" s="47">
        <f t="shared" si="107"/>
        <v>0</v>
      </c>
      <c r="R74" s="47">
        <f t="shared" si="107"/>
        <v>0</v>
      </c>
      <c r="S74" s="47">
        <f t="shared" si="107"/>
        <v>0</v>
      </c>
      <c r="T74" s="47">
        <f t="shared" si="107"/>
        <v>0</v>
      </c>
      <c r="U74" s="47">
        <f t="shared" si="107"/>
        <v>0</v>
      </c>
      <c r="V74" s="47">
        <f t="shared" si="107"/>
        <v>0</v>
      </c>
      <c r="W74" s="47">
        <f t="shared" si="107"/>
        <v>0</v>
      </c>
      <c r="X74" s="47">
        <f t="shared" si="107"/>
        <v>0</v>
      </c>
      <c r="Y74" s="47">
        <f t="shared" si="107"/>
        <v>0</v>
      </c>
      <c r="Z74" s="47">
        <f t="shared" si="107"/>
        <v>0</v>
      </c>
      <c r="AA74" s="47">
        <f t="shared" si="107"/>
        <v>0</v>
      </c>
      <c r="AB74" s="47">
        <f t="shared" si="107"/>
        <v>0</v>
      </c>
      <c r="AC74" s="47">
        <f t="shared" si="107"/>
        <v>0</v>
      </c>
      <c r="AD74" s="47">
        <f t="shared" si="107"/>
        <v>0</v>
      </c>
      <c r="AE74" s="47">
        <f t="shared" si="107"/>
        <v>0</v>
      </c>
      <c r="AF74" s="47">
        <f t="shared" si="107"/>
        <v>0</v>
      </c>
      <c r="AG74" s="47">
        <f t="shared" si="107"/>
        <v>0</v>
      </c>
      <c r="AH74" s="47">
        <f t="shared" si="107"/>
        <v>0</v>
      </c>
      <c r="AI74" s="47">
        <f t="shared" si="107"/>
        <v>0</v>
      </c>
      <c r="AJ74" s="47">
        <f t="shared" si="107"/>
        <v>0</v>
      </c>
      <c r="AK74" s="47">
        <f t="shared" si="107"/>
        <v>0</v>
      </c>
      <c r="AL74" s="47">
        <f t="shared" si="107"/>
        <v>0</v>
      </c>
      <c r="AM74" s="47">
        <f t="shared" si="107"/>
        <v>0</v>
      </c>
      <c r="AN74" s="47">
        <f t="shared" si="107"/>
        <v>0</v>
      </c>
      <c r="AO74" s="47">
        <f t="shared" si="107"/>
        <v>0</v>
      </c>
      <c r="AP74" s="47">
        <f t="shared" si="107"/>
        <v>0</v>
      </c>
      <c r="AQ74" s="47">
        <f t="shared" si="107"/>
        <v>0</v>
      </c>
      <c r="AR74" s="47">
        <f t="shared" si="107"/>
        <v>0</v>
      </c>
      <c r="AS74" s="48">
        <f>SUM(C74:AR74)</f>
        <v>0</v>
      </c>
    </row>
    <row r="75" spans="1:46" x14ac:dyDescent="0.25">
      <c r="A75" s="45">
        <v>32</v>
      </c>
      <c r="B75" s="46" t="s">
        <v>57</v>
      </c>
      <c r="C75" s="47">
        <f>C74-C72</f>
        <v>0</v>
      </c>
      <c r="D75" s="47">
        <f t="shared" ref="D75:J75" si="108">D74-D72</f>
        <v>0</v>
      </c>
      <c r="E75" s="47">
        <f t="shared" si="108"/>
        <v>0</v>
      </c>
      <c r="F75" s="47">
        <f t="shared" si="108"/>
        <v>0</v>
      </c>
      <c r="G75" s="47">
        <f t="shared" si="108"/>
        <v>0</v>
      </c>
      <c r="H75" s="47">
        <f t="shared" si="108"/>
        <v>0</v>
      </c>
      <c r="I75" s="47">
        <f t="shared" si="108"/>
        <v>0</v>
      </c>
      <c r="J75" s="47">
        <f t="shared" si="108"/>
        <v>0</v>
      </c>
      <c r="K75" s="47">
        <f t="shared" ref="K75:AR75" si="109">K74-K72</f>
        <v>0</v>
      </c>
      <c r="L75" s="47">
        <f t="shared" si="109"/>
        <v>0</v>
      </c>
      <c r="M75" s="47">
        <f t="shared" si="109"/>
        <v>0</v>
      </c>
      <c r="N75" s="47">
        <f t="shared" si="109"/>
        <v>0</v>
      </c>
      <c r="O75" s="47">
        <f t="shared" si="109"/>
        <v>0</v>
      </c>
      <c r="P75" s="47">
        <f t="shared" si="109"/>
        <v>0</v>
      </c>
      <c r="Q75" s="47">
        <f t="shared" si="109"/>
        <v>0</v>
      </c>
      <c r="R75" s="47">
        <f t="shared" si="109"/>
        <v>0</v>
      </c>
      <c r="S75" s="47">
        <f t="shared" si="109"/>
        <v>0</v>
      </c>
      <c r="T75" s="47">
        <f t="shared" si="109"/>
        <v>0</v>
      </c>
      <c r="U75" s="47">
        <f t="shared" si="109"/>
        <v>0</v>
      </c>
      <c r="V75" s="47">
        <f t="shared" si="109"/>
        <v>0</v>
      </c>
      <c r="W75" s="47">
        <f t="shared" si="109"/>
        <v>0</v>
      </c>
      <c r="X75" s="47">
        <f t="shared" si="109"/>
        <v>0</v>
      </c>
      <c r="Y75" s="47">
        <f t="shared" si="109"/>
        <v>0</v>
      </c>
      <c r="Z75" s="47">
        <f t="shared" si="109"/>
        <v>0</v>
      </c>
      <c r="AA75" s="47">
        <f t="shared" si="109"/>
        <v>0</v>
      </c>
      <c r="AB75" s="47">
        <f t="shared" si="109"/>
        <v>0</v>
      </c>
      <c r="AC75" s="47">
        <f t="shared" si="109"/>
        <v>0</v>
      </c>
      <c r="AD75" s="47">
        <f t="shared" si="109"/>
        <v>0</v>
      </c>
      <c r="AE75" s="47">
        <f t="shared" si="109"/>
        <v>0</v>
      </c>
      <c r="AF75" s="47">
        <f t="shared" si="109"/>
        <v>0</v>
      </c>
      <c r="AG75" s="47">
        <f t="shared" si="109"/>
        <v>0</v>
      </c>
      <c r="AH75" s="47">
        <f t="shared" si="109"/>
        <v>0</v>
      </c>
      <c r="AI75" s="47">
        <f t="shared" si="109"/>
        <v>0</v>
      </c>
      <c r="AJ75" s="47">
        <f t="shared" si="109"/>
        <v>0</v>
      </c>
      <c r="AK75" s="47">
        <f t="shared" si="109"/>
        <v>0</v>
      </c>
      <c r="AL75" s="47">
        <f t="shared" si="109"/>
        <v>0</v>
      </c>
      <c r="AM75" s="47">
        <f t="shared" si="109"/>
        <v>0</v>
      </c>
      <c r="AN75" s="47">
        <f t="shared" si="109"/>
        <v>0</v>
      </c>
      <c r="AO75" s="47">
        <f t="shared" si="109"/>
        <v>0</v>
      </c>
      <c r="AP75" s="47">
        <f t="shared" si="109"/>
        <v>0</v>
      </c>
      <c r="AQ75" s="47">
        <f t="shared" si="109"/>
        <v>0</v>
      </c>
      <c r="AR75" s="47">
        <f t="shared" si="109"/>
        <v>0</v>
      </c>
      <c r="AS75" s="49">
        <f>SUM(C75:AR75)-AS70</f>
        <v>0</v>
      </c>
      <c r="AT75" s="69"/>
    </row>
    <row r="76" spans="1:46" x14ac:dyDescent="0.25">
      <c r="A76" s="45">
        <v>33</v>
      </c>
      <c r="B76" s="46" t="s">
        <v>66</v>
      </c>
      <c r="C76" s="47">
        <f>C75</f>
        <v>0</v>
      </c>
      <c r="D76" s="47">
        <f>C76+D75</f>
        <v>0</v>
      </c>
      <c r="E76" s="47">
        <f t="shared" ref="E76:I76" si="110">D76+E75</f>
        <v>0</v>
      </c>
      <c r="F76" s="47">
        <f t="shared" si="110"/>
        <v>0</v>
      </c>
      <c r="G76" s="47">
        <f t="shared" si="110"/>
        <v>0</v>
      </c>
      <c r="H76" s="47">
        <f t="shared" si="110"/>
        <v>0</v>
      </c>
      <c r="I76" s="47">
        <f t="shared" si="110"/>
        <v>0</v>
      </c>
      <c r="J76" s="47">
        <f>I76+J75</f>
        <v>0</v>
      </c>
      <c r="K76" s="47">
        <f t="shared" ref="K76:AQ76" si="111">J76+K75</f>
        <v>0</v>
      </c>
      <c r="L76" s="47">
        <f t="shared" si="111"/>
        <v>0</v>
      </c>
      <c r="M76" s="47">
        <f t="shared" si="111"/>
        <v>0</v>
      </c>
      <c r="N76" s="47">
        <f t="shared" si="111"/>
        <v>0</v>
      </c>
      <c r="O76" s="47">
        <f t="shared" si="111"/>
        <v>0</v>
      </c>
      <c r="P76" s="47">
        <f t="shared" si="111"/>
        <v>0</v>
      </c>
      <c r="Q76" s="47">
        <f t="shared" si="111"/>
        <v>0</v>
      </c>
      <c r="R76" s="47">
        <f t="shared" si="111"/>
        <v>0</v>
      </c>
      <c r="S76" s="47">
        <f t="shared" si="111"/>
        <v>0</v>
      </c>
      <c r="T76" s="47">
        <f t="shared" si="111"/>
        <v>0</v>
      </c>
      <c r="U76" s="47">
        <f t="shared" si="111"/>
        <v>0</v>
      </c>
      <c r="V76" s="47">
        <f t="shared" si="111"/>
        <v>0</v>
      </c>
      <c r="W76" s="47">
        <f t="shared" si="111"/>
        <v>0</v>
      </c>
      <c r="X76" s="47">
        <f t="shared" si="111"/>
        <v>0</v>
      </c>
      <c r="Y76" s="47">
        <f t="shared" si="111"/>
        <v>0</v>
      </c>
      <c r="Z76" s="47">
        <f t="shared" si="111"/>
        <v>0</v>
      </c>
      <c r="AA76" s="47">
        <f t="shared" si="111"/>
        <v>0</v>
      </c>
      <c r="AB76" s="47">
        <f t="shared" si="111"/>
        <v>0</v>
      </c>
      <c r="AC76" s="47">
        <f t="shared" si="111"/>
        <v>0</v>
      </c>
      <c r="AD76" s="47">
        <f t="shared" si="111"/>
        <v>0</v>
      </c>
      <c r="AE76" s="47">
        <f t="shared" si="111"/>
        <v>0</v>
      </c>
      <c r="AF76" s="47">
        <f t="shared" si="111"/>
        <v>0</v>
      </c>
      <c r="AG76" s="47">
        <f t="shared" si="111"/>
        <v>0</v>
      </c>
      <c r="AH76" s="47">
        <f t="shared" si="111"/>
        <v>0</v>
      </c>
      <c r="AI76" s="47">
        <f t="shared" si="111"/>
        <v>0</v>
      </c>
      <c r="AJ76" s="47">
        <f t="shared" si="111"/>
        <v>0</v>
      </c>
      <c r="AK76" s="47">
        <f t="shared" si="111"/>
        <v>0</v>
      </c>
      <c r="AL76" s="47">
        <f t="shared" si="111"/>
        <v>0</v>
      </c>
      <c r="AM76" s="47">
        <f t="shared" si="111"/>
        <v>0</v>
      </c>
      <c r="AN76" s="47">
        <f t="shared" si="111"/>
        <v>0</v>
      </c>
      <c r="AO76" s="47">
        <f t="shared" si="111"/>
        <v>0</v>
      </c>
      <c r="AP76" s="47">
        <f t="shared" si="111"/>
        <v>0</v>
      </c>
      <c r="AQ76" s="47">
        <f t="shared" si="111"/>
        <v>0</v>
      </c>
      <c r="AR76" s="47">
        <f>AQ76+AR75</f>
        <v>0</v>
      </c>
      <c r="AS76" s="48"/>
      <c r="AT76" s="69"/>
    </row>
    <row r="77" spans="1:46" x14ac:dyDescent="0.25">
      <c r="A77" s="45">
        <v>34</v>
      </c>
      <c r="B77" s="46" t="s">
        <v>21</v>
      </c>
      <c r="C77" s="47">
        <f>C29</f>
        <v>0</v>
      </c>
      <c r="D77" s="47">
        <f t="shared" ref="D77:J77" si="112">D29</f>
        <v>0</v>
      </c>
      <c r="E77" s="47">
        <f t="shared" si="112"/>
        <v>0</v>
      </c>
      <c r="F77" s="47">
        <f t="shared" si="112"/>
        <v>0</v>
      </c>
      <c r="G77" s="47">
        <f t="shared" si="112"/>
        <v>0</v>
      </c>
      <c r="H77" s="47">
        <f t="shared" si="112"/>
        <v>0</v>
      </c>
      <c r="I77" s="47">
        <f t="shared" si="112"/>
        <v>0</v>
      </c>
      <c r="J77" s="47">
        <f t="shared" si="112"/>
        <v>0</v>
      </c>
      <c r="K77" s="47">
        <f t="shared" ref="K77:AQ77" si="113">K29</f>
        <v>0</v>
      </c>
      <c r="L77" s="47">
        <f t="shared" si="113"/>
        <v>0</v>
      </c>
      <c r="M77" s="47">
        <f t="shared" si="113"/>
        <v>0</v>
      </c>
      <c r="N77" s="47">
        <f t="shared" si="113"/>
        <v>0</v>
      </c>
      <c r="O77" s="47">
        <f t="shared" si="113"/>
        <v>0</v>
      </c>
      <c r="P77" s="47">
        <f t="shared" si="113"/>
        <v>0</v>
      </c>
      <c r="Q77" s="47">
        <f t="shared" si="113"/>
        <v>0</v>
      </c>
      <c r="R77" s="47">
        <f t="shared" si="113"/>
        <v>0</v>
      </c>
      <c r="S77" s="47">
        <f t="shared" si="113"/>
        <v>0</v>
      </c>
      <c r="T77" s="47">
        <f t="shared" si="113"/>
        <v>0</v>
      </c>
      <c r="U77" s="47">
        <f t="shared" si="113"/>
        <v>0</v>
      </c>
      <c r="V77" s="47">
        <f t="shared" si="113"/>
        <v>0</v>
      </c>
      <c r="W77" s="47">
        <f t="shared" si="113"/>
        <v>0</v>
      </c>
      <c r="X77" s="47">
        <f t="shared" si="113"/>
        <v>0</v>
      </c>
      <c r="Y77" s="47">
        <f t="shared" si="113"/>
        <v>0</v>
      </c>
      <c r="Z77" s="47">
        <f t="shared" si="113"/>
        <v>0</v>
      </c>
      <c r="AA77" s="47">
        <f t="shared" si="113"/>
        <v>0</v>
      </c>
      <c r="AB77" s="47">
        <f t="shared" si="113"/>
        <v>0</v>
      </c>
      <c r="AC77" s="47">
        <f t="shared" si="113"/>
        <v>0</v>
      </c>
      <c r="AD77" s="47">
        <f t="shared" si="113"/>
        <v>0</v>
      </c>
      <c r="AE77" s="47">
        <f t="shared" si="113"/>
        <v>0</v>
      </c>
      <c r="AF77" s="47">
        <f t="shared" si="113"/>
        <v>0</v>
      </c>
      <c r="AG77" s="47">
        <f t="shared" si="113"/>
        <v>0</v>
      </c>
      <c r="AH77" s="47">
        <f t="shared" si="113"/>
        <v>0</v>
      </c>
      <c r="AI77" s="47">
        <f t="shared" si="113"/>
        <v>0</v>
      </c>
      <c r="AJ77" s="47">
        <f t="shared" si="113"/>
        <v>0</v>
      </c>
      <c r="AK77" s="47">
        <f t="shared" si="113"/>
        <v>0</v>
      </c>
      <c r="AL77" s="47">
        <f t="shared" si="113"/>
        <v>0</v>
      </c>
      <c r="AM77" s="47">
        <f t="shared" si="113"/>
        <v>0</v>
      </c>
      <c r="AN77" s="47">
        <f t="shared" si="113"/>
        <v>0</v>
      </c>
      <c r="AO77" s="47">
        <f t="shared" si="113"/>
        <v>0</v>
      </c>
      <c r="AP77" s="47">
        <f t="shared" si="113"/>
        <v>0</v>
      </c>
      <c r="AQ77" s="47">
        <f t="shared" si="113"/>
        <v>0</v>
      </c>
      <c r="AR77" s="47">
        <f>AR29</f>
        <v>0</v>
      </c>
      <c r="AS77" s="48">
        <f>SUM(C77:AR77)</f>
        <v>0</v>
      </c>
    </row>
    <row r="78" spans="1:46" x14ac:dyDescent="0.25">
      <c r="A78" s="45">
        <v>35</v>
      </c>
      <c r="B78" s="46" t="s">
        <v>58</v>
      </c>
      <c r="C78" s="47">
        <f>C77*C69</f>
        <v>0</v>
      </c>
      <c r="D78" s="47">
        <f t="shared" ref="D78:J78" si="114">D77*D69</f>
        <v>0</v>
      </c>
      <c r="E78" s="47">
        <f t="shared" si="114"/>
        <v>0</v>
      </c>
      <c r="F78" s="47">
        <f t="shared" si="114"/>
        <v>0</v>
      </c>
      <c r="G78" s="47">
        <f t="shared" si="114"/>
        <v>0</v>
      </c>
      <c r="H78" s="47">
        <f t="shared" si="114"/>
        <v>0</v>
      </c>
      <c r="I78" s="47">
        <f t="shared" si="114"/>
        <v>0</v>
      </c>
      <c r="J78" s="47">
        <f t="shared" si="114"/>
        <v>0</v>
      </c>
      <c r="K78" s="47">
        <f t="shared" ref="K78:AR78" si="115">K77*K69</f>
        <v>0</v>
      </c>
      <c r="L78" s="47">
        <f t="shared" si="115"/>
        <v>0</v>
      </c>
      <c r="M78" s="47">
        <f t="shared" si="115"/>
        <v>0</v>
      </c>
      <c r="N78" s="47">
        <f t="shared" si="115"/>
        <v>0</v>
      </c>
      <c r="O78" s="47">
        <f t="shared" si="115"/>
        <v>0</v>
      </c>
      <c r="P78" s="47">
        <f t="shared" si="115"/>
        <v>0</v>
      </c>
      <c r="Q78" s="47">
        <f t="shared" si="115"/>
        <v>0</v>
      </c>
      <c r="R78" s="47">
        <f t="shared" si="115"/>
        <v>0</v>
      </c>
      <c r="S78" s="47">
        <f t="shared" si="115"/>
        <v>0</v>
      </c>
      <c r="T78" s="47">
        <f t="shared" si="115"/>
        <v>0</v>
      </c>
      <c r="U78" s="47">
        <f t="shared" si="115"/>
        <v>0</v>
      </c>
      <c r="V78" s="47">
        <f t="shared" si="115"/>
        <v>0</v>
      </c>
      <c r="W78" s="47">
        <f t="shared" si="115"/>
        <v>0</v>
      </c>
      <c r="X78" s="47">
        <f t="shared" si="115"/>
        <v>0</v>
      </c>
      <c r="Y78" s="47">
        <f t="shared" si="115"/>
        <v>0</v>
      </c>
      <c r="Z78" s="47">
        <f t="shared" si="115"/>
        <v>0</v>
      </c>
      <c r="AA78" s="47">
        <f t="shared" si="115"/>
        <v>0</v>
      </c>
      <c r="AB78" s="47">
        <f t="shared" si="115"/>
        <v>0</v>
      </c>
      <c r="AC78" s="47">
        <f t="shared" si="115"/>
        <v>0</v>
      </c>
      <c r="AD78" s="47">
        <f t="shared" si="115"/>
        <v>0</v>
      </c>
      <c r="AE78" s="47">
        <f t="shared" si="115"/>
        <v>0</v>
      </c>
      <c r="AF78" s="47">
        <f t="shared" si="115"/>
        <v>0</v>
      </c>
      <c r="AG78" s="47">
        <f t="shared" si="115"/>
        <v>0</v>
      </c>
      <c r="AH78" s="47">
        <f t="shared" si="115"/>
        <v>0</v>
      </c>
      <c r="AI78" s="47">
        <f t="shared" si="115"/>
        <v>0</v>
      </c>
      <c r="AJ78" s="47">
        <f t="shared" si="115"/>
        <v>0</v>
      </c>
      <c r="AK78" s="47">
        <f t="shared" si="115"/>
        <v>0</v>
      </c>
      <c r="AL78" s="47">
        <f t="shared" si="115"/>
        <v>0</v>
      </c>
      <c r="AM78" s="47">
        <f t="shared" si="115"/>
        <v>0</v>
      </c>
      <c r="AN78" s="47">
        <f t="shared" si="115"/>
        <v>0</v>
      </c>
      <c r="AO78" s="47">
        <f t="shared" si="115"/>
        <v>0</v>
      </c>
      <c r="AP78" s="47">
        <f t="shared" si="115"/>
        <v>0</v>
      </c>
      <c r="AQ78" s="47">
        <f t="shared" si="115"/>
        <v>0</v>
      </c>
      <c r="AR78" s="47">
        <f t="shared" si="115"/>
        <v>0</v>
      </c>
      <c r="AS78" s="49">
        <f>SUM(C78:AR78)</f>
        <v>0</v>
      </c>
    </row>
    <row r="79" spans="1:46" ht="13.8" thickBot="1" x14ac:dyDescent="0.3">
      <c r="A79" s="50">
        <v>36</v>
      </c>
      <c r="B79" s="51" t="s">
        <v>59</v>
      </c>
      <c r="C79" s="66" t="e">
        <f>AS75/AS78</f>
        <v>#DIV/0!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52"/>
    </row>
    <row r="80" spans="1:46" x14ac:dyDescent="0.25">
      <c r="A80" s="53">
        <v>37</v>
      </c>
      <c r="B80" s="54" t="s">
        <v>60</v>
      </c>
      <c r="C80" s="55">
        <f>AS75-AS78</f>
        <v>0</v>
      </c>
      <c r="D80" s="56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8"/>
    </row>
    <row r="81" spans="1:45" hidden="1" x14ac:dyDescent="0.25">
      <c r="A81" s="5"/>
      <c r="B81" s="5" t="s">
        <v>51</v>
      </c>
      <c r="C81" s="5">
        <v>1</v>
      </c>
      <c r="D81" s="5">
        <v>1.3706199999999999</v>
      </c>
      <c r="E81" s="5">
        <v>1.8785991843999998</v>
      </c>
      <c r="F81" s="5">
        <v>2.5748456141223275</v>
      </c>
      <c r="G81" s="5">
        <v>3.5291348956283448</v>
      </c>
      <c r="H81" s="5">
        <v>4.8371028706461221</v>
      </c>
      <c r="I81" s="5">
        <v>6.6298299365649873</v>
      </c>
      <c r="J81" s="5">
        <v>9.0869775076547015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</row>
    <row r="82" spans="1:45" hidden="1" x14ac:dyDescent="0.25">
      <c r="A82" s="5"/>
      <c r="B82" s="5" t="s">
        <v>52</v>
      </c>
      <c r="C82" s="5">
        <v>1</v>
      </c>
      <c r="D82" s="5">
        <v>0.72959682479461851</v>
      </c>
      <c r="E82" s="5">
        <v>0.53231152675038929</v>
      </c>
      <c r="F82" s="5">
        <v>0.38837279971865968</v>
      </c>
      <c r="G82" s="5">
        <v>0.2833555615113304</v>
      </c>
      <c r="H82" s="5">
        <v>0.20673531796656286</v>
      </c>
      <c r="I82" s="5">
        <v>0.15083343156131013</v>
      </c>
      <c r="J82" s="5">
        <v>0.11004759274000828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</row>
    <row r="83" spans="1:45" hidden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</row>
    <row r="84" spans="1:45" hidden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</row>
    <row r="85" spans="1:45" hidden="1" x14ac:dyDescent="0.25">
      <c r="A85" s="5"/>
      <c r="B85" s="5"/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>
        <v>0</v>
      </c>
    </row>
    <row r="86" spans="1:45" hidden="1" x14ac:dyDescent="0.25">
      <c r="A86" s="5"/>
      <c r="B86" s="5"/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>
        <v>0</v>
      </c>
    </row>
    <row r="87" spans="1:45" hidden="1" x14ac:dyDescent="0.25">
      <c r="A87" s="5"/>
      <c r="B87" s="5"/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>
        <v>0</v>
      </c>
    </row>
    <row r="88" spans="1:45" hidden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>
        <v>0</v>
      </c>
    </row>
    <row r="89" spans="1:45" hidden="1" x14ac:dyDescent="0.25">
      <c r="A89" s="5"/>
      <c r="B89" s="5"/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>
        <v>0</v>
      </c>
    </row>
    <row r="90" spans="1:45" hidden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</row>
    <row r="91" spans="1:45" hidden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</row>
    <row r="92" spans="1:45" hidden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</row>
    <row r="93" spans="1:45" ht="15.6" hidden="1" x14ac:dyDescent="0.35">
      <c r="A93" s="5"/>
      <c r="B93" s="5"/>
      <c r="C93" s="5"/>
      <c r="D93" s="5"/>
      <c r="E93" s="59" t="s">
        <v>61</v>
      </c>
      <c r="F93" s="70">
        <v>0.37062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</row>
    <row r="94" spans="1:45" ht="15.6" hidden="1" x14ac:dyDescent="0.35">
      <c r="A94" s="5"/>
      <c r="B94" s="60" t="s">
        <v>62</v>
      </c>
      <c r="C94" s="61" t="e">
        <v>#DIV/0!</v>
      </c>
      <c r="D94" s="5"/>
      <c r="E94" s="59" t="s">
        <v>63</v>
      </c>
      <c r="F94" s="62">
        <v>0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</row>
    <row r="95" spans="1:45" hidden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</row>
    <row r="96" spans="1:45" hidden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</row>
    <row r="97" spans="1:45" x14ac:dyDescent="0.25">
      <c r="A97" s="63"/>
      <c r="B97" s="72" t="s">
        <v>67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</row>
    <row r="98" spans="1:45" x14ac:dyDescent="0.25">
      <c r="A98" s="63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</row>
    <row r="99" spans="1:45" x14ac:dyDescent="0.25">
      <c r="A99" s="63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</row>
    <row r="100" spans="1:45" x14ac:dyDescent="0.25">
      <c r="A100" s="63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</row>
    <row r="101" spans="1:45" x14ac:dyDescent="0.25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</row>
    <row r="102" spans="1:45" ht="14.4" x14ac:dyDescent="0.3">
      <c r="A102" s="68"/>
      <c r="B102" s="64" t="s">
        <v>64</v>
      </c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8"/>
    </row>
    <row r="103" spans="1:45" ht="14.4" x14ac:dyDescent="0.3">
      <c r="A103" s="68"/>
      <c r="B103" s="64"/>
      <c r="C103" s="64"/>
      <c r="D103" s="64"/>
      <c r="E103" s="64"/>
      <c r="F103" s="64"/>
      <c r="G103" s="64"/>
      <c r="H103" s="73" t="s">
        <v>65</v>
      </c>
      <c r="I103" s="73"/>
      <c r="J103" s="73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8"/>
    </row>
    <row r="104" spans="1:45" ht="14.4" x14ac:dyDescent="0.3">
      <c r="A104" s="68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8"/>
    </row>
    <row r="105" spans="1:45" x14ac:dyDescent="0.25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</row>
  </sheetData>
  <sheetProtection algorithmName="SHA-512" hashValue="7EopSFZUwh9idEUbd4BWzXX7BTqdgGmzXybvbGZLmV4In90D6g/fddLVDVdxT3ylYLyoLSlXFIXpYUGW/aw0Zg==" saltValue="kcvnumQN68307j10HoE6uw==" spinCount="100000" sheet="1" scenarios="1"/>
  <mergeCells count="3">
    <mergeCell ref="J1:AS1"/>
    <mergeCell ref="B97:AS100"/>
    <mergeCell ref="H103:J103"/>
  </mergeCells>
  <conditionalFormatting sqref="C75:J76 K76:AR76 K75:AS75">
    <cfRule type="cellIs" dxfId="1" priority="2" operator="lessThan">
      <formula>0</formula>
    </cfRule>
  </conditionalFormatting>
  <conditionalFormatting sqref="B97">
    <cfRule type="expression" dxfId="0" priority="1">
      <formula>$C$80&lt;0</formula>
    </cfRule>
  </conditionalFormatting>
  <dataValidations count="1">
    <dataValidation type="list" allowBlank="1" showInputMessage="1" showErrorMessage="1" sqref="C13" xr:uid="{00000000-0002-0000-0000-000000000000}">
      <formula1>sadzba</formula1>
    </dataValidation>
  </dataValidations>
  <pageMargins left="0.7" right="0.7" top="0.75" bottom="0.75" header="0.3" footer="0.3"/>
  <pageSetup paperSize="9" scale="1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sadzba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</dc:creator>
  <cp:lastModifiedBy>MAS-SV</cp:lastModifiedBy>
  <dcterms:created xsi:type="dcterms:W3CDTF">2019-05-14T12:50:53Z</dcterms:created>
  <dcterms:modified xsi:type="dcterms:W3CDTF">2022-10-03T09:50:18Z</dcterms:modified>
</cp:coreProperties>
</file>