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S_Inovec\IROP-Výzvy_2021\Aktivita D2_IROP-CLLD-ACU4-512-004\VZOROVÉ Prílohy k Žiadosti o príspevok\"/>
    </mc:Choice>
  </mc:AlternateContent>
  <xr:revisionPtr revIDLastSave="0" documentId="13_ncr:1_{EB8EFF3D-D3F9-4535-8EC9-E10FA1C563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D'!$A$1:$L$46</definedName>
  </definedNames>
  <calcPr calcId="181029"/>
</workbook>
</file>

<file path=xl/calcChain.xml><?xml version="1.0" encoding="utf-8"?>
<calcChain xmlns="http://schemas.openxmlformats.org/spreadsheetml/2006/main">
  <c r="L13" i="31" l="1"/>
  <c r="J13" i="31"/>
  <c r="H13" i="31" l="1"/>
  <c r="H27" i="31" l="1"/>
  <c r="F26" i="31"/>
  <c r="G26" i="31" s="1"/>
  <c r="I26" i="31" s="1"/>
  <c r="F25" i="31"/>
  <c r="G25" i="31" s="1"/>
  <c r="I25" i="31" s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G27" i="31" l="1"/>
  <c r="I21" i="31"/>
  <c r="I27" i="31" s="1"/>
  <c r="F27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<sst xmlns="http://schemas.openxmlformats.org/spreadsheetml/2006/main" count="124" uniqueCount="106">
  <si>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</si>
  <si>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</si>
  <si>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</si>
  <si>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</si>
  <si>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</si>
  <si>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</si>
  <si>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</si>
  <si>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</si>
  <si>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</si>
  <si>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</si>
  <si>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</si>
  <si>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</si>
  <si>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</si>
  <si>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</si>
  <si>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</si>
  <si>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</si>
  <si>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</si>
  <si>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</si>
  <si>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</si>
  <si>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</si>
  <si>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</si>
  <si>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</si>
  <si>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</si>
  <si>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</si>
  <si>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</si>
  <si>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</si>
  <si>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</si>
  <si>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</si>
  <si>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</si>
  <si>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</si>
  <si>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</si>
  <si>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</si>
  <si>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</si>
  <si>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</si>
  <si>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</si>
  <si>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</si>
  <si>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</si>
  <si>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</si>
  <si>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</si>
  <si>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</si>
  <si>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</si>
  <si>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</si>
  <si>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</si>
  <si>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</si>
  <si>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</si>
  <si>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</si>
  <si>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</si>
  <si>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</si>
  <si>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</si>
  <si>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</si>
  <si>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</si>
  <si>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</si>
  <si>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</si>
  <si>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</si>
  <si>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</si>
  <si>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</si>
  <si>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</si>
  <si>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</si>
  <si>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</si>
  <si>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</si>
  <si>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</si>
  <si>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</si>
  <si>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</si>
  <si>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</si>
  <si>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</si>
  <si>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</si>
  <si>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</si>
  <si>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</si>
  <si>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</si>
  <si>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</si>
  <si>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</si>
  <si>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</si>
  <si>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</si>
  <si>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</si>
  <si>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</si>
  <si>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</si>
  <si>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</si>
  <si>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</si>
  <si>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</si>
  <si>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</si>
  <si>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</si>
  <si>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</si>
  <si>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</si>
  <si>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</si>
  <si>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</si>
  <si>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</si>
  <si>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</si>
  <si>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</si>
  <si>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</si>
  <si>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</si>
  <si>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</si>
  <si>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</si>
  <si>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</si>
  <si>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</si>
  <si>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</si>
  <si>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</si>
  <si>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</si>
  <si>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</si>
  <si>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</si>
  <si>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</si>
  <si>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</si>
  <si>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</si>
  <si>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Miera príspevku z celkových oprávnených výdavkov (%)</t>
  </si>
  <si>
    <t>Spolufinancovanie z vlastných zdrojov   (%)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</si>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</sst>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1</xdr:row>
      <xdr:rowOff>38533</xdr:rowOff>
    </xdr:from>
    <xdr:to>
      <xdr:col>11</xdr:col>
      <xdr:colOff>1760077</xdr:colOff>
      <xdr:row>5</xdr:row>
      <xdr:rowOff>166688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3983" y="229033"/>
          <a:ext cx="3032549" cy="90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784411</xdr:colOff>
      <xdr:row>1</xdr:row>
      <xdr:rowOff>98051</xdr:rowOff>
    </xdr:from>
    <xdr:to>
      <xdr:col>1</xdr:col>
      <xdr:colOff>476249</xdr:colOff>
      <xdr:row>5</xdr:row>
      <xdr:rowOff>154080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E7794056-BF51-460D-9716-836C531DA087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1" y="294154"/>
          <a:ext cx="1666875" cy="8404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9"/>
  <sheetViews>
    <sheetView tabSelected="1" view="pageBreakPreview" zoomScale="55" zoomScaleNormal="55" zoomScaleSheetLayoutView="55" zoomScalePageLayoutView="80" workbookViewId="0">
      <selection activeCell="K1" sqref="K1:L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91" t="s">
        <v>105</v>
      </c>
      <c r="L1" s="91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54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48</v>
      </c>
      <c r="P5" t="s">
        <v>49</v>
      </c>
      <c r="Q5" s="9"/>
      <c r="R5" s="9"/>
      <c r="S5" s="9"/>
    </row>
    <row r="6" spans="1:19" ht="23.25" x14ac:dyDescent="0.35">
      <c r="A6" s="92" t="s">
        <v>24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49</v>
      </c>
      <c r="P6" t="s">
        <v>100</v>
      </c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96" t="s">
        <v>26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25</v>
      </c>
      <c r="B11" s="96" t="s">
        <v>27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"/>
      <c r="N11" s="9"/>
      <c r="O11" s="37" t="s">
        <v>22</v>
      </c>
      <c r="P11" s="9"/>
      <c r="Q11" s="9"/>
      <c r="R11" s="9"/>
      <c r="S11" s="9"/>
    </row>
    <row r="12" spans="1:19" ht="37.5" customHeight="1" thickBot="1" x14ac:dyDescent="0.3">
      <c r="A12" s="52" t="s">
        <v>61</v>
      </c>
      <c r="B12" s="96" t="s">
        <v>34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18" t="s">
        <v>102</v>
      </c>
      <c r="B13" s="63">
        <v>0.95</v>
      </c>
      <c r="C13" s="62" t="s">
        <v>103</v>
      </c>
      <c r="D13" s="63">
        <v>0.05</v>
      </c>
      <c r="E13" s="53" t="s">
        <v>66</v>
      </c>
      <c r="F13" s="64" t="s">
        <v>16</v>
      </c>
      <c r="G13" s="53" t="s">
        <v>60</v>
      </c>
      <c r="H13" s="65">
        <f>H27*$B$13</f>
        <v>0</v>
      </c>
      <c r="I13" s="53" t="s">
        <v>63</v>
      </c>
      <c r="J13" s="65">
        <f>H27*$D$13</f>
        <v>0</v>
      </c>
      <c r="K13" s="53" t="s">
        <v>64</v>
      </c>
      <c r="L13" s="66">
        <f>(H27+I27)-H13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28</v>
      </c>
      <c r="P14" s="9"/>
      <c r="Q14" s="9"/>
      <c r="R14" s="9"/>
      <c r="S14" s="9"/>
    </row>
    <row r="15" spans="1:19" x14ac:dyDescent="0.25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16.5" customHeight="1" x14ac:dyDescent="0.3">
      <c r="A16" s="84"/>
      <c r="B16" s="84"/>
      <c r="C16" s="85"/>
      <c r="D16" s="86"/>
      <c r="E16" s="86"/>
      <c r="F16" s="86"/>
      <c r="G16" s="86"/>
      <c r="H16" s="86"/>
      <c r="I16" s="86"/>
      <c r="J16" s="84"/>
      <c r="K16" s="87"/>
      <c r="L16" s="41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 x14ac:dyDescent="0.35">
      <c r="A17" s="84"/>
      <c r="B17" s="84"/>
      <c r="C17" s="85"/>
      <c r="D17" s="86"/>
      <c r="E17" s="86"/>
      <c r="F17" s="86"/>
      <c r="G17" s="86"/>
      <c r="H17" s="86"/>
      <c r="I17" s="86"/>
      <c r="J17" s="84"/>
      <c r="K17" s="87"/>
      <c r="L17" s="41"/>
      <c r="M17" s="1"/>
      <c r="N17" s="13"/>
      <c r="O17" s="13"/>
      <c r="P17" s="13"/>
      <c r="Q17" s="13"/>
      <c r="R17" s="13"/>
      <c r="S17" s="13"/>
    </row>
    <row r="18" spans="1:19" s="12" customFormat="1" ht="66.75" customHeight="1" x14ac:dyDescent="0.3">
      <c r="A18" s="21" t="s">
        <v>2</v>
      </c>
      <c r="B18" s="22" t="s">
        <v>4</v>
      </c>
      <c r="C18" s="22" t="s">
        <v>3</v>
      </c>
      <c r="D18" s="22" t="s">
        <v>20</v>
      </c>
      <c r="E18" s="22" t="s">
        <v>17</v>
      </c>
      <c r="F18" s="22" t="s">
        <v>86</v>
      </c>
      <c r="G18" s="22" t="s">
        <v>67</v>
      </c>
      <c r="H18" s="22" t="s">
        <v>62</v>
      </c>
      <c r="I18" s="22" t="s">
        <v>23</v>
      </c>
      <c r="J18" s="22" t="s">
        <v>21</v>
      </c>
      <c r="K18" s="22" t="s">
        <v>22</v>
      </c>
      <c r="L18" s="23" t="s">
        <v>29</v>
      </c>
      <c r="M18" s="1"/>
      <c r="N18" s="13"/>
      <c r="O18" s="13"/>
      <c r="P18" s="13"/>
      <c r="Q18" s="13"/>
      <c r="R18" s="13"/>
      <c r="S18" s="13"/>
    </row>
    <row r="19" spans="1:19" s="12" customFormat="1" ht="26.25" thickBot="1" x14ac:dyDescent="0.35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68</v>
      </c>
      <c r="J19" s="15" t="s">
        <v>65</v>
      </c>
      <c r="K19" s="15" t="s">
        <v>18</v>
      </c>
      <c r="L19" s="16" t="s">
        <v>19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 x14ac:dyDescent="0.35">
      <c r="A20" s="99" t="s">
        <v>99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67"/>
      <c r="B21" s="54"/>
      <c r="C21" s="55"/>
      <c r="D21" s="56"/>
      <c r="E21" s="57"/>
      <c r="F21" s="28">
        <f>D21*E21</f>
        <v>0</v>
      </c>
      <c r="G21" s="58">
        <f t="shared" ref="G21:G26" si="0">F21*1.2</f>
        <v>0</v>
      </c>
      <c r="H21" s="59"/>
      <c r="I21" s="59">
        <f>IF($F$13="ÁNO",F21-H21,G21-H21)</f>
        <v>0</v>
      </c>
      <c r="J21" s="35"/>
      <c r="K21" s="60"/>
      <c r="L21" s="68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25"/>
      <c r="D22" s="26"/>
      <c r="E22" s="27"/>
      <c r="F22" s="28">
        <f t="shared" ref="F22:F26" si="1">D22*E22</f>
        <v>0</v>
      </c>
      <c r="G22" s="58">
        <f t="shared" si="0"/>
        <v>0</v>
      </c>
      <c r="H22" s="29"/>
      <c r="I22" s="59">
        <f t="shared" ref="I22:I26" si="2">IF($F$13="ÁNO",F22-H22,G22-H22)</f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3">
      <c r="A24" s="33"/>
      <c r="B24" s="54"/>
      <c r="C24" s="34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3">
      <c r="A25" s="33"/>
      <c r="B25" s="54"/>
      <c r="C25" s="25"/>
      <c r="D25" s="26"/>
      <c r="E25" s="27"/>
      <c r="F25" s="28">
        <f t="shared" si="1"/>
        <v>0</v>
      </c>
      <c r="G25" s="58">
        <f t="shared" si="0"/>
        <v>0</v>
      </c>
      <c r="H25" s="29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35">
      <c r="A26" s="61"/>
      <c r="B26" s="54"/>
      <c r="C26" s="30"/>
      <c r="D26" s="31"/>
      <c r="E26" s="27"/>
      <c r="F26" s="28">
        <f t="shared" si="1"/>
        <v>0</v>
      </c>
      <c r="G26" s="58">
        <f t="shared" si="0"/>
        <v>0</v>
      </c>
      <c r="H26" s="32"/>
      <c r="I26" s="59">
        <f t="shared" si="2"/>
        <v>0</v>
      </c>
      <c r="J26" s="24"/>
      <c r="K26" s="60"/>
      <c r="L26" s="36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102" t="s">
        <v>69</v>
      </c>
      <c r="B27" s="103"/>
      <c r="C27" s="103"/>
      <c r="D27" s="103"/>
      <c r="E27" s="104"/>
      <c r="F27" s="69">
        <f t="shared" ref="F27" si="3">SUM(F21:F26)</f>
        <v>0</v>
      </c>
      <c r="G27" s="69">
        <f>SUM(G21:G26)</f>
        <v>0</v>
      </c>
      <c r="H27" s="70">
        <f>SUM(H21:H26)</f>
        <v>0</v>
      </c>
      <c r="I27" s="69">
        <f t="shared" ref="I27" si="4">SUM(I21:I26)</f>
        <v>0</v>
      </c>
      <c r="J27" s="71"/>
      <c r="K27" s="72"/>
      <c r="L27" s="73"/>
      <c r="M27" s="1"/>
      <c r="N27" s="13"/>
      <c r="O27" s="13"/>
      <c r="P27" s="13"/>
      <c r="Q27" s="13"/>
      <c r="R27" s="13"/>
      <c r="S27" s="13"/>
    </row>
    <row r="28" spans="1:19" s="12" customFormat="1" ht="16.5" customHeigh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87"/>
      <c r="L28" s="41"/>
      <c r="M28" s="1"/>
      <c r="N28" s="13"/>
      <c r="O28" s="13"/>
      <c r="P28" s="13"/>
      <c r="Q28" s="13"/>
      <c r="R28" s="13"/>
      <c r="S28" s="13"/>
    </row>
    <row r="29" spans="1:19" s="12" customFormat="1" ht="16.5" customHeight="1" thickBot="1" x14ac:dyDescent="0.35">
      <c r="A29" s="84"/>
      <c r="B29" s="84"/>
      <c r="C29" s="85"/>
      <c r="D29" s="86"/>
      <c r="E29" s="86"/>
      <c r="F29" s="86"/>
      <c r="G29" s="86"/>
      <c r="H29" s="86"/>
      <c r="I29" s="86"/>
      <c r="J29" s="84"/>
      <c r="K29" s="87"/>
      <c r="L29" s="41"/>
      <c r="M29" s="1"/>
      <c r="N29" s="13"/>
      <c r="O29" s="13"/>
      <c r="P29" s="13"/>
      <c r="Q29" s="13"/>
      <c r="R29" s="13"/>
      <c r="S29" s="13"/>
    </row>
    <row r="30" spans="1:19" ht="11.25" customHeight="1" thickBot="1" x14ac:dyDescent="0.35">
      <c r="A30" s="88" t="s">
        <v>87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O30" s="13"/>
    </row>
    <row r="31" spans="1:19" x14ac:dyDescent="0.25">
      <c r="A31" s="108" t="s">
        <v>72</v>
      </c>
      <c r="B31" s="110" t="s">
        <v>70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108"/>
      <c r="B32" s="105" t="s">
        <v>75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3" x14ac:dyDescent="0.25">
      <c r="A33" s="108"/>
      <c r="B33" s="105" t="s">
        <v>97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3" x14ac:dyDescent="0.25">
      <c r="A34" s="109"/>
      <c r="B34" s="105" t="s">
        <v>98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3" ht="30" x14ac:dyDescent="0.25">
      <c r="A35" s="74" t="s">
        <v>73</v>
      </c>
      <c r="B35" s="113" t="s">
        <v>71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3" ht="60" customHeight="1" x14ac:dyDescent="0.25">
      <c r="A36" s="74" t="s">
        <v>74</v>
      </c>
      <c r="B36" s="105" t="s">
        <v>92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3" ht="30" x14ac:dyDescent="0.25">
      <c r="A37" s="74" t="s">
        <v>76</v>
      </c>
      <c r="B37" s="105" t="s">
        <v>77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3" ht="30" x14ac:dyDescent="0.25">
      <c r="A38" s="74" t="s">
        <v>78</v>
      </c>
      <c r="B38" s="105" t="s">
        <v>93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3" ht="30" x14ac:dyDescent="0.25">
      <c r="A39" s="74" t="s">
        <v>85</v>
      </c>
      <c r="B39" s="105" t="s">
        <v>79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3" ht="30" x14ac:dyDescent="0.25">
      <c r="A40" s="74" t="s">
        <v>84</v>
      </c>
      <c r="B40" s="105" t="s">
        <v>80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3" ht="30" x14ac:dyDescent="0.25">
      <c r="A41" s="74" t="s">
        <v>83</v>
      </c>
      <c r="B41" s="105" t="s">
        <v>81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19"/>
    </row>
    <row r="42" spans="1:13" ht="59.25" customHeight="1" x14ac:dyDescent="0.25">
      <c r="A42" s="74" t="s">
        <v>82</v>
      </c>
      <c r="B42" s="105" t="s">
        <v>101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20"/>
    </row>
    <row r="43" spans="1:13" ht="30" x14ac:dyDescent="0.25">
      <c r="A43" s="74" t="s">
        <v>88</v>
      </c>
      <c r="B43" s="105" t="s">
        <v>89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20"/>
    </row>
    <row r="44" spans="1:13" ht="30" x14ac:dyDescent="0.25">
      <c r="A44" s="74" t="s">
        <v>90</v>
      </c>
      <c r="B44" s="105" t="s">
        <v>91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9"/>
    </row>
    <row r="45" spans="1:13" ht="337.5" customHeight="1" x14ac:dyDescent="0.25">
      <c r="A45" s="74" t="s">
        <v>94</v>
      </c>
      <c r="B45" s="116" t="s">
        <v>104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3" ht="45" x14ac:dyDescent="0.25">
      <c r="A46" s="74" t="s">
        <v>95</v>
      </c>
      <c r="B46" s="119" t="s">
        <v>96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E76" s="11"/>
      <c r="F76" s="11"/>
      <c r="G76" s="11"/>
      <c r="H76" s="11"/>
      <c r="I76" s="11"/>
      <c r="J76" s="9"/>
      <c r="K76" s="9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20:L20"/>
    <mergeCell ref="A27:E27"/>
  </mergeCells>
  <conditionalFormatting sqref="H21:H23 H27">
    <cfRule type="cellIs" dxfId="5" priority="6" stopIfTrue="1" operator="greaterThan">
      <formula>$G21</formula>
    </cfRule>
  </conditionalFormatting>
  <conditionalFormatting sqref="H24:H26">
    <cfRule type="cellIs" dxfId="4" priority="5" stopIfTrue="1" operator="greaterThan">
      <formula>$G24</formula>
    </cfRule>
  </conditionalFormatting>
  <conditionalFormatting sqref="I21:I27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8" xr:uid="{00000000-0002-0000-0400-000005000000}"/>
    <dataValidation type="list" allowBlank="1" showErrorMessage="1" prompt="_x000a_" sqref="B21:B26" xr:uid="{00000000-0002-0000-0400-000007000000}">
      <formula1>$P$3:$P$6</formula1>
    </dataValidation>
    <dataValidation type="list" allowBlank="1" showInputMessage="1" showErrorMessage="1" sqref="F13" xr:uid="{00000000-0002-0000-04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7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7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7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7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user</cp:lastModifiedBy>
  <cp:lastPrinted>2017-11-19T15:33:49Z</cp:lastPrinted>
  <dcterms:created xsi:type="dcterms:W3CDTF">2015-05-13T12:53:37Z</dcterms:created>
  <dcterms:modified xsi:type="dcterms:W3CDTF">2021-05-19T09:21:29Z</dcterms:modified>
</cp:coreProperties>
</file>